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05" firstSheet="18" activeTab="23"/>
  </bookViews>
  <sheets>
    <sheet name="Математика" sheetId="28" r:id="rId1"/>
    <sheet name="Русский язык" sheetId="4" r:id="rId2"/>
    <sheet name="Английский язык" sheetId="2" r:id="rId3"/>
    <sheet name="Немеце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Лист1" sheetId="25" r:id="rId26"/>
    <sheet name="Лист2" sheetId="29" r:id="rId27"/>
  </sheets>
  <externalReferences>
    <externalReference r:id="rId28"/>
  </externalReferences>
  <calcPr calcId="145621" concurrentCalc="0"/>
</workbook>
</file>

<file path=xl/calcChain.xml><?xml version="1.0" encoding="utf-8"?>
<calcChain xmlns="http://schemas.openxmlformats.org/spreadsheetml/2006/main">
  <c r="AL17" i="16"/>
  <c r="AM45" i="19"/>
  <c r="AL45"/>
  <c r="AK45"/>
  <c r="AM44"/>
  <c r="AL44"/>
  <c r="AK44"/>
  <c r="AM43"/>
  <c r="AL43"/>
  <c r="AK43"/>
  <c r="AM42"/>
  <c r="AL42"/>
  <c r="AK42"/>
  <c r="AM41"/>
  <c r="AL41"/>
  <c r="AK41"/>
  <c r="AM40"/>
  <c r="AL40"/>
  <c r="AK40"/>
  <c r="AM39"/>
  <c r="AL39"/>
  <c r="AK39"/>
  <c r="AM38"/>
  <c r="AL38"/>
  <c r="AK38"/>
  <c r="AM37"/>
  <c r="AL37"/>
  <c r="AK37"/>
  <c r="AM36"/>
  <c r="AL36"/>
  <c r="AK36"/>
  <c r="AM35"/>
  <c r="AL35"/>
  <c r="AK35"/>
  <c r="AM34"/>
  <c r="AL34"/>
  <c r="AK34"/>
  <c r="AM33"/>
  <c r="AL33"/>
  <c r="AK33"/>
  <c r="AM32"/>
  <c r="AL32"/>
  <c r="AK32"/>
  <c r="AM31"/>
  <c r="AL31"/>
  <c r="AK31"/>
  <c r="AM30"/>
  <c r="AL30"/>
  <c r="AK30"/>
  <c r="AM29"/>
  <c r="AL29"/>
  <c r="AK29"/>
  <c r="AM28"/>
  <c r="AL28"/>
  <c r="AK28"/>
  <c r="AM27"/>
  <c r="AL27"/>
  <c r="AK27"/>
  <c r="AM26"/>
  <c r="AL26"/>
  <c r="AK26"/>
  <c r="AM25"/>
  <c r="AL25"/>
  <c r="AK25"/>
  <c r="AM24"/>
  <c r="AL24"/>
  <c r="AK24"/>
  <c r="AM23"/>
  <c r="AL23"/>
  <c r="AK23"/>
  <c r="AM22"/>
  <c r="AL22"/>
  <c r="AK22"/>
  <c r="AM21"/>
  <c r="AL21"/>
  <c r="AK21"/>
  <c r="AM20"/>
  <c r="AL20"/>
  <c r="AK20"/>
  <c r="AM19"/>
  <c r="AL19"/>
  <c r="AK19"/>
  <c r="AM18"/>
  <c r="AL18"/>
  <c r="AK18"/>
  <c r="AM17"/>
  <c r="AL17"/>
  <c r="AK17"/>
  <c r="AM16"/>
  <c r="AL16"/>
  <c r="AK16"/>
  <c r="AM15"/>
  <c r="AL15"/>
  <c r="AK15"/>
  <c r="AM14"/>
  <c r="AL14"/>
  <c r="AK14"/>
  <c r="AM13"/>
  <c r="AL13"/>
  <c r="AK13"/>
  <c r="AM12"/>
  <c r="AL12"/>
  <c r="AK12"/>
  <c r="AM11"/>
  <c r="AL11"/>
  <c r="AK11"/>
  <c r="AM10"/>
  <c r="AL10"/>
  <c r="AK10"/>
  <c r="AM9"/>
  <c r="AL9"/>
  <c r="AK9"/>
  <c r="AM8"/>
  <c r="AL8"/>
  <c r="AK8"/>
  <c r="AM7"/>
  <c r="AL7"/>
  <c r="AK7"/>
  <c r="AM6"/>
  <c r="AL6"/>
  <c r="AK6"/>
  <c r="AM5"/>
  <c r="AL5"/>
  <c r="AK5"/>
  <c r="AM4"/>
  <c r="AL4"/>
  <c r="AK4"/>
  <c r="AM28" i="13"/>
  <c r="AL28"/>
  <c r="AK28"/>
  <c r="AM27"/>
  <c r="AL27"/>
  <c r="AK27"/>
  <c r="AM26"/>
  <c r="AL26"/>
  <c r="AK26"/>
  <c r="AM25"/>
  <c r="AL25"/>
  <c r="AK25"/>
  <c r="AM24"/>
  <c r="AL24"/>
  <c r="AK24"/>
  <c r="AM23"/>
  <c r="AL23"/>
  <c r="AK23"/>
  <c r="AM22"/>
  <c r="AL22"/>
  <c r="AK22"/>
  <c r="AM21"/>
  <c r="AL21"/>
  <c r="AK21"/>
  <c r="AM20"/>
  <c r="AL20"/>
  <c r="AK20"/>
  <c r="AM19"/>
  <c r="AL19"/>
  <c r="AK19"/>
  <c r="AM18"/>
  <c r="AL18"/>
  <c r="AK18"/>
  <c r="AM17"/>
  <c r="AL17"/>
  <c r="AK17"/>
  <c r="AM16"/>
  <c r="AL16"/>
  <c r="AK16"/>
  <c r="AM15"/>
  <c r="AL15"/>
  <c r="AK15"/>
  <c r="AM14"/>
  <c r="AL14"/>
  <c r="AK14"/>
  <c r="AM13"/>
  <c r="AL13"/>
  <c r="AK13"/>
  <c r="AM12"/>
  <c r="AL12"/>
  <c r="AK12"/>
  <c r="AM11"/>
  <c r="AL11"/>
  <c r="AK11"/>
  <c r="AM10"/>
  <c r="AL10"/>
  <c r="AK10"/>
  <c r="AM9"/>
  <c r="AL9"/>
  <c r="AK9"/>
  <c r="AM8"/>
  <c r="AL8"/>
  <c r="AK8"/>
  <c r="AM7"/>
  <c r="AL7"/>
  <c r="AK7"/>
  <c r="AM6"/>
  <c r="AL6"/>
  <c r="AK6"/>
  <c r="AM5"/>
  <c r="AL5"/>
  <c r="AK5"/>
  <c r="AM4"/>
  <c r="AL4"/>
  <c r="AK4"/>
  <c r="Q17" i="24"/>
  <c r="AQ17" i="4"/>
  <c r="C17" i="24"/>
  <c r="AR18" i="28"/>
  <c r="AD17" i="19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AF17" i="24"/>
  <c r="AE17"/>
  <c r="AD17"/>
  <c r="AC17"/>
  <c r="U17"/>
  <c r="T17"/>
  <c r="R17"/>
  <c r="N17"/>
  <c r="D17"/>
  <c r="AL5" i="23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22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5" i="21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20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17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16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15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14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29" i="13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L5" i="12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11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10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9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8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7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5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3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4"/>
  <c r="AL4"/>
  <c r="AL5" i="2"/>
  <c r="AM5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M4"/>
  <c r="AL4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M15"/>
  <c r="AL15"/>
  <c r="AQ5" i="4"/>
  <c r="AR5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Q31"/>
  <c r="AR31"/>
  <c r="AQ32"/>
  <c r="AR32"/>
  <c r="AQ33"/>
  <c r="AR33"/>
  <c r="AQ34"/>
  <c r="AR34"/>
  <c r="AQ35"/>
  <c r="AR35"/>
  <c r="AQ36"/>
  <c r="AR36"/>
  <c r="AQ37"/>
  <c r="AR37"/>
  <c r="AQ38"/>
  <c r="AR38"/>
  <c r="AQ39"/>
  <c r="AR39"/>
  <c r="AQ40"/>
  <c r="AR40"/>
  <c r="AQ41"/>
  <c r="AR41"/>
  <c r="AQ42"/>
  <c r="AR42"/>
  <c r="AQ43"/>
  <c r="AR43"/>
  <c r="AQ44"/>
  <c r="AR44"/>
  <c r="AQ45"/>
  <c r="AR45"/>
  <c r="AQ46"/>
  <c r="AR46"/>
  <c r="AR4"/>
  <c r="AQ4"/>
  <c r="D46"/>
  <c r="AQ6" i="28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Q31"/>
  <c r="AR31"/>
  <c r="AQ32"/>
  <c r="AR32"/>
  <c r="AQ33"/>
  <c r="AR33"/>
  <c r="AQ34"/>
  <c r="AR34"/>
  <c r="AQ35"/>
  <c r="AR35"/>
  <c r="AQ36"/>
  <c r="AR36"/>
  <c r="AQ37"/>
  <c r="AR37"/>
  <c r="AQ38"/>
  <c r="AR38"/>
  <c r="AQ39"/>
  <c r="AR39"/>
  <c r="AQ40"/>
  <c r="AR40"/>
  <c r="AQ41"/>
  <c r="AR41"/>
  <c r="AQ42"/>
  <c r="AR42"/>
  <c r="AQ43"/>
  <c r="AR43"/>
  <c r="AQ44"/>
  <c r="AR44"/>
  <c r="AQ45"/>
  <c r="AR45"/>
  <c r="AQ46"/>
  <c r="AR46"/>
  <c r="AR5"/>
  <c r="AQ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5"/>
  <c r="Y3" i="25"/>
  <c r="Y4"/>
  <c r="Y16"/>
  <c r="Y5"/>
  <c r="Y6"/>
  <c r="Y7"/>
  <c r="Y8"/>
  <c r="Y9"/>
  <c r="Y10"/>
  <c r="Y11"/>
  <c r="Y12"/>
  <c r="Y13"/>
  <c r="Y14"/>
  <c r="Y15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AK45" i="23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22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21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20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18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17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16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1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14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13"/>
  <c r="AK44"/>
  <c r="AK43"/>
  <c r="AK42"/>
  <c r="AK41"/>
  <c r="AK40"/>
  <c r="AK39"/>
  <c r="AK38"/>
  <c r="AK37"/>
  <c r="AK36"/>
  <c r="AK35"/>
  <c r="AK34"/>
  <c r="AK33"/>
  <c r="AK32"/>
  <c r="AK31"/>
  <c r="AK30"/>
  <c r="AK29"/>
  <c r="AK45" i="12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11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10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9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8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7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3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45" i="2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O45" i="4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6"/>
  <c r="AO15"/>
  <c r="AO14"/>
  <c r="AO13"/>
  <c r="AO12"/>
  <c r="AO11"/>
  <c r="AO10"/>
  <c r="AO9"/>
  <c r="AO8"/>
  <c r="AO7"/>
  <c r="AO6"/>
  <c r="AO5"/>
  <c r="AO4"/>
  <c r="AO46" i="28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</calcChain>
</file>

<file path=xl/sharedStrings.xml><?xml version="1.0" encoding="utf-8"?>
<sst xmlns="http://schemas.openxmlformats.org/spreadsheetml/2006/main" count="2407" uniqueCount="139">
  <si>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</si>
  <si>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</si>
  <si>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</si>
  <si>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</si>
  <si>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</si>
  <si>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</si>
  <si>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</si>
  <si>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</si>
  <si>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</si>
  <si>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</si>
  <si>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</si>
  <si>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</si>
  <si>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</si>
  <si>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</si>
  <si>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</si>
  <si>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</si>
  <si>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</si>
  <si>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</si>
  <si>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</si>
  <si>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</si>
  <si>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</si>
  <si>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</si>
  <si>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</si>
  <si>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</si>
  <si>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</si>
  <si>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</si>
  <si>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</si>
  <si>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</si>
  <si>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</si>
  <si>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</si>
  <si>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</si>
  <si>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</si>
  <si>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</si>
  <si>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</si>
  <si>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</si>
  <si>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</si>
  <si>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</si>
  <si>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</si>
  <si>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</si>
  <si>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</si>
  <si>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</si>
  <si>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</si>
  <si>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</si>
  <si>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</si>
  <si>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</si>
  <si>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</si>
  <si>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</si>
  <si>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</si>
  <si>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</si>
  <si>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</si>
  <si>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</si>
  <si>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</si>
  <si>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</si>
  <si>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Кол-во победителей школьного этапа олимпиады</t>
  </si>
  <si>
    <t>Кол-во призеров школьного этапа олимпиады</t>
  </si>
  <si>
    <t xml:space="preserve">106 +3 начальн + 7 немуниципальных </t>
  </si>
  <si>
    <t>Общее кол-во обучающихся в параллели</t>
  </si>
  <si>
    <t>Кол-во  участий в школьном этапе олимпиады</t>
  </si>
  <si>
    <t>Для 7-8 классов</t>
  </si>
  <si>
    <t>Для 9 классов</t>
  </si>
  <si>
    <t>Для 10-11 классов</t>
  </si>
  <si>
    <t xml:space="preserve">Балл необходимый для участия в муниципальном этапе олимпиады для данной группы участников </t>
  </si>
  <si>
    <t>в том числе</t>
  </si>
  <si>
    <t xml:space="preserve"> Кол-во участий в школьном этапе олимпиады (4 класс) 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</si>
  <si>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</si>
  <si>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</si>
  <si>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</si>
  <si>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</si>
  <si>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</si>
  <si>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</si>
  <si>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</si>
  <si>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</si>
  <si>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</si>
  <si>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</si>
  <si>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</si>
  <si>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</si>
  <si>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</si>
  <si>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</si>
  <si>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</si>
  <si>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</si>
  <si>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</si>
  <si>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</si>
  <si>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Общее кол-во победителей и призеров (5-11 класс)</t>
  </si>
  <si>
    <t>% победителей и призеров от количества участий  (5-11 класс)</t>
  </si>
  <si>
    <t>в том числе инвалидов</t>
  </si>
  <si>
    <t>Балашовский</t>
  </si>
  <si>
    <t xml:space="preserve">Духовницкий 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</si>
  <si>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</si>
  <si>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</si>
  <si>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</si>
  <si>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</si>
  <si>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</si>
  <si>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</si>
  <si>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</si>
  <si>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</si>
  <si>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</si>
  <si>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</si>
  <si>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</si>
  <si>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</si>
  <si>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</si>
  <si>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</si>
  <si>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</si>
  <si>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</si>
  <si>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</si>
  <si>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</si>
  <si>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</si>
  <si>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</si>
  <si>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</si>
  <si>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</si>
  <si>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ИТОГО</t>
  </si>
  <si>
    <t xml:space="preserve">Аткарский </t>
  </si>
  <si>
    <t>Районы</t>
  </si>
  <si>
    <t>Всего обучающихся 4-11</t>
  </si>
  <si>
    <t>Всего участников 4 класс</t>
  </si>
  <si>
    <t>Всего участников 5-11 класс</t>
  </si>
  <si>
    <t>Итого</t>
  </si>
  <si>
    <t>Всего участников 
4-11 классов</t>
  </si>
  <si>
    <t>Приложение к письму министерства образования Саратовской области 
от _________ № ______</t>
  </si>
  <si>
    <t>общее количество обучающихся</t>
  </si>
  <si>
    <t>общее количество победителей</t>
  </si>
  <si>
    <t>общее кол-во призеров</t>
  </si>
  <si>
    <t>Кол-во участий</t>
  </si>
  <si>
    <t>победители</t>
  </si>
  <si>
    <t>призеры</t>
  </si>
  <si>
    <t xml:space="preserve">Не форматировать </t>
  </si>
  <si>
    <t>Всего общеобразовательных учреждений в статусе юридического лица. Внимание!!При изменении исправить</t>
  </si>
  <si>
    <t xml:space="preserve"> </t>
  </si>
  <si>
    <t>Кол-во обучающихся 4 классов, принявших участие в школьном этапе олимпиады в  2019/2020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</si>
  <si>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 2019/2020учебном году (обучающийся, принявший участие в нескольких предметах учитывается один раз)</t>
  </si>
  <si>
    <t>Информацмя о количестве обучающихся, принявших участие в школьном этапе ВсОШ в  2020/2021 учебном году</t>
  </si>
  <si>
    <t>Количество обучающихся, принявших участие в школьного этапа всероссийской олимпиады школьников на территории Саратовской области в 2020/2021 учебном году</t>
  </si>
  <si>
    <t>Информация о фактическом количестве участников, победителях и призеров школьного этапа всероссийской олимпиады школьников в  2020/2021 учебном году в ________________________________ районе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</si>
  <si>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2020/2021 учебном году в ________________________________ районе Саратовской области</t>
  </si>
  <si>
    <t>Информация о количестве участий, победителях и призерах школьного этапа всероссийской олимпиады школьников в 2020/2021 учебном году в ________________________________ районе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</si>
  <si>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  2020/2021 учебном году в ________________________________ районе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</si>
  <si>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  2020/2021  учебном году в ________________________________ районе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</si>
  <si>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 2020/2021  учебном году в ________________________________ районе Саратовской области</t>
  </si>
  <si>
    <t>% участников в ШЭ 2020</t>
  </si>
  <si>
    <t>255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</si>
</sst>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43" fontId="25" fillId="0" borderId="0" applyFont="0" applyFill="0" applyBorder="0" applyAlignment="0" applyProtection="0"/>
    <xf numFmtId="0" fontId="32" fillId="0" borderId="0"/>
  </cellStyleXfs>
  <cellXfs count="339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0" fontId="8" fillId="0" borderId="3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ill="1"/>
    <xf numFmtId="0" fontId="0" fillId="0" borderId="0" xfId="0" applyFill="1"/>
    <xf numFmtId="0" fontId="8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NumberFormat="1"/>
    <xf numFmtId="1" fontId="14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 vertical="center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6" fillId="0" borderId="0" xfId="0" applyFont="1"/>
    <xf numFmtId="0" fontId="9" fillId="0" borderId="10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26" fillId="0" borderId="1" xfId="0" applyFont="1" applyBorder="1"/>
    <xf numFmtId="0" fontId="26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" fontId="26" fillId="0" borderId="1" xfId="0" applyNumberFormat="1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29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13" fillId="0" borderId="5" xfId="0" applyNumberFormat="1" applyFont="1" applyFill="1" applyBorder="1" applyAlignment="1">
      <alignment horizontal="center" vertical="top" wrapText="1"/>
    </xf>
    <xf numFmtId="1" fontId="29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vertical="center" wrapText="1"/>
    </xf>
    <xf numFmtId="0" fontId="0" fillId="0" borderId="1" xfId="0" applyNumberFormat="1" applyBorder="1"/>
    <xf numFmtId="49" fontId="8" fillId="0" borderId="1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10" fillId="0" borderId="6" xfId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31" fillId="0" borderId="1" xfId="0" applyNumberFormat="1" applyFont="1" applyFill="1" applyBorder="1" applyAlignment="1">
      <alignment horizontal="center" vertical="top" wrapText="1"/>
    </xf>
    <xf numFmtId="0" fontId="31" fillId="0" borderId="1" xfId="0" applyNumberFormat="1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/>
    </xf>
    <xf numFmtId="2" fontId="29" fillId="0" borderId="1" xfId="0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horizontal="center" vertical="top" wrapText="1"/>
    </xf>
    <xf numFmtId="0" fontId="29" fillId="0" borderId="1" xfId="2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NumberFormat="1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3" fillId="0" borderId="1" xfId="1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3" fillId="0" borderId="1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0" fillId="0" borderId="0" xfId="0" applyAlignment="1">
      <alignment horizontal="left" vertical="top"/>
    </xf>
    <xf numFmtId="0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49" fontId="0" fillId="2" borderId="0" xfId="0" applyNumberFormat="1" applyFill="1"/>
    <xf numFmtId="49" fontId="0" fillId="2" borderId="1" xfId="0" applyNumberFormat="1" applyFill="1" applyBorder="1"/>
    <xf numFmtId="0" fontId="0" fillId="2" borderId="1" xfId="0" applyFill="1" applyBorder="1"/>
    <xf numFmtId="49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1" fillId="2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26" fillId="2" borderId="0" xfId="0" applyFont="1" applyFill="1"/>
    <xf numFmtId="0" fontId="8" fillId="2" borderId="11" xfId="0" applyFont="1" applyFill="1" applyBorder="1" applyAlignment="1">
      <alignment vertical="top" wrapText="1"/>
    </xf>
    <xf numFmtId="49" fontId="26" fillId="2" borderId="0" xfId="0" applyNumberFormat="1" applyFont="1" applyFill="1"/>
    <xf numFmtId="0" fontId="6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/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1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0" fontId="23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/>
    <xf numFmtId="0" fontId="6" fillId="0" borderId="1" xfId="0" applyNumberFormat="1" applyFont="1" applyBorder="1"/>
    <xf numFmtId="0" fontId="6" fillId="0" borderId="1" xfId="0" applyNumberFormat="1" applyFont="1" applyFill="1" applyBorder="1"/>
    <xf numFmtId="0" fontId="6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15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/>
    <xf numFmtId="0" fontId="6" fillId="0" borderId="1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28" fillId="0" borderId="1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16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vertical="center"/>
    </xf>
    <xf numFmtId="0" fontId="23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49" fontId="16" fillId="0" borderId="0" xfId="0" applyNumberFormat="1" applyFont="1" applyFill="1" applyAlignment="1">
      <alignment horizontal="center" vertical="top"/>
    </xf>
    <xf numFmtId="0" fontId="22" fillId="0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8" fillId="4" borderId="11" xfId="0" applyFont="1" applyFill="1" applyBorder="1" applyAlignment="1">
      <alignment vertical="top" wrapText="1"/>
    </xf>
    <xf numFmtId="49" fontId="0" fillId="4" borderId="0" xfId="0" applyNumberFormat="1" applyFill="1"/>
    <xf numFmtId="0" fontId="26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NumberFormat="1" applyFont="1" applyFill="1" applyBorder="1" applyAlignment="1">
      <alignment horizontal="center" vertical="top" wrapText="1"/>
    </xf>
    <xf numFmtId="0" fontId="35" fillId="0" borderId="4" xfId="0" applyFont="1" applyFill="1" applyBorder="1" applyAlignment="1">
      <alignment horizontal="center" vertical="top" wrapText="1"/>
    </xf>
    <xf numFmtId="0" fontId="0" fillId="0" borderId="5" xfId="0" applyFill="1" applyBorder="1"/>
    <xf numFmtId="49" fontId="6" fillId="0" borderId="1" xfId="0" applyNumberFormat="1" applyFont="1" applyFill="1" applyBorder="1"/>
    <xf numFmtId="0" fontId="34" fillId="0" borderId="4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5">
    <cellStyle name="Excel Built-in Normal" xfId="1"/>
    <cellStyle name="Excel Built-in Normal 1" xfId="2"/>
    <cellStyle name="Обычный" xfId="0" builtinId="0"/>
    <cellStyle name="Обычный 2" xfId="4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adilova1/Downloads/&#1064;&#1050;&#1054;&#1051;&#1068;&#1053;&#1067;&#1049;%20&#1069;&#1058;&#1040;&#1055;/&#1086;&#1073;&#1097;&#1072;&#1103;%20&#1090;&#1072;&#1073;&#1083;&#1080;&#1094;&#1072;%20&#1064;&#106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 ШЭ"/>
      <sheetName val="СВОД"/>
    </sheetNames>
    <sheetDataSet>
      <sheetData sheetId="0" refreshError="1">
        <row r="43">
          <cell r="AE43">
            <v>3</v>
          </cell>
          <cell r="AF43">
            <v>1</v>
          </cell>
          <cell r="AG43">
            <v>2</v>
          </cell>
        </row>
        <row r="44"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</row>
      </sheetData>
      <sheetData sheetId="1" refreshError="1">
        <row r="7">
          <cell r="C7">
            <v>0</v>
          </cell>
          <cell r="D7">
            <v>0</v>
          </cell>
          <cell r="N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C8">
            <v>2</v>
          </cell>
          <cell r="D8">
            <v>3</v>
          </cell>
          <cell r="N8">
            <v>5</v>
          </cell>
          <cell r="Q8">
            <v>3</v>
          </cell>
          <cell r="R8">
            <v>1</v>
          </cell>
          <cell r="T8">
            <v>0</v>
          </cell>
          <cell r="U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C9">
            <v>0</v>
          </cell>
          <cell r="D9">
            <v>0</v>
          </cell>
          <cell r="N9">
            <v>2</v>
          </cell>
          <cell r="Q9">
            <v>0</v>
          </cell>
          <cell r="R9">
            <v>0</v>
          </cell>
          <cell r="T9">
            <v>0</v>
          </cell>
          <cell r="U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C10">
            <v>0</v>
          </cell>
          <cell r="D10">
            <v>0</v>
          </cell>
          <cell r="N10">
            <v>0</v>
          </cell>
          <cell r="Q10">
            <v>0</v>
          </cell>
          <cell r="R10">
            <v>0</v>
          </cell>
          <cell r="T10">
            <v>0</v>
          </cell>
          <cell r="U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C11">
            <v>0</v>
          </cell>
          <cell r="D11">
            <v>0</v>
          </cell>
          <cell r="N11">
            <v>3</v>
          </cell>
          <cell r="Q11">
            <v>0</v>
          </cell>
          <cell r="R11">
            <v>0</v>
          </cell>
          <cell r="T11">
            <v>0</v>
          </cell>
          <cell r="U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C12">
            <v>0</v>
          </cell>
          <cell r="D12">
            <v>0</v>
          </cell>
          <cell r="N12">
            <v>1</v>
          </cell>
          <cell r="Q12">
            <v>8</v>
          </cell>
          <cell r="R12">
            <v>9</v>
          </cell>
          <cell r="T12">
            <v>8</v>
          </cell>
          <cell r="U12">
            <v>4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C13">
            <v>0</v>
          </cell>
          <cell r="D13">
            <v>0</v>
          </cell>
          <cell r="N13">
            <v>1</v>
          </cell>
          <cell r="Q13">
            <v>0</v>
          </cell>
          <cell r="R13">
            <v>0</v>
          </cell>
          <cell r="T13">
            <v>0</v>
          </cell>
          <cell r="U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C14">
            <v>5</v>
          </cell>
          <cell r="D14">
            <v>5</v>
          </cell>
          <cell r="N14">
            <v>12</v>
          </cell>
          <cell r="Q14" t="str">
            <v/>
          </cell>
          <cell r="R14">
            <v>2</v>
          </cell>
          <cell r="T14">
            <v>0</v>
          </cell>
          <cell r="U14">
            <v>0</v>
          </cell>
        </row>
        <row r="15">
          <cell r="C15">
            <v>0</v>
          </cell>
          <cell r="D15">
            <v>0</v>
          </cell>
          <cell r="N15">
            <v>5</v>
          </cell>
          <cell r="Q15">
            <v>1</v>
          </cell>
          <cell r="R15">
            <v>2</v>
          </cell>
          <cell r="T15">
            <v>1</v>
          </cell>
          <cell r="U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C16">
            <v>0</v>
          </cell>
          <cell r="D16">
            <v>0</v>
          </cell>
          <cell r="N16">
            <v>10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C17">
            <v>0</v>
          </cell>
          <cell r="D17">
            <v>0</v>
          </cell>
          <cell r="N17">
            <v>0</v>
          </cell>
          <cell r="Q17">
            <v>0</v>
          </cell>
          <cell r="R17">
            <v>0</v>
          </cell>
          <cell r="T17">
            <v>0</v>
          </cell>
          <cell r="U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0</v>
          </cell>
          <cell r="D18">
            <v>0</v>
          </cell>
          <cell r="N18">
            <v>3</v>
          </cell>
          <cell r="Q18">
            <v>0</v>
          </cell>
          <cell r="R18">
            <v>0</v>
          </cell>
          <cell r="T18">
            <v>0</v>
          </cell>
          <cell r="U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opLeftCell="U3" zoomScale="80" zoomScaleNormal="80" workbookViewId="0">
      <selection activeCell="AN18" sqref="AN18"/>
    </sheetView>
  </sheetViews>
  <sheetFormatPr defaultRowHeight="15"/>
  <cols>
    <col min="1" max="1" width="13.5703125" customWidth="1"/>
    <col min="3" max="34" width="7.710937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</cols>
  <sheetData>
    <row r="1" spans="1:44" ht="36.75" customHeight="1">
      <c r="A1" s="317" t="s">
        <v>133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106"/>
      <c r="T1" s="107"/>
      <c r="U1" s="107"/>
      <c r="V1" s="107"/>
      <c r="W1" s="107"/>
      <c r="X1" s="107"/>
      <c r="Y1" s="107"/>
      <c r="Z1" s="71"/>
      <c r="AA1" s="71"/>
      <c r="AB1" s="71"/>
      <c r="AC1" s="71"/>
      <c r="AD1" s="71"/>
      <c r="AE1" s="71"/>
      <c r="AF1" s="71"/>
      <c r="AG1" s="71"/>
      <c r="AH1" s="71"/>
      <c r="AI1" s="107"/>
      <c r="AJ1" s="107"/>
      <c r="AK1" s="107"/>
      <c r="AL1" s="107"/>
      <c r="AM1" s="107"/>
      <c r="AN1" s="107"/>
      <c r="AO1" s="115"/>
    </row>
    <row r="2" spans="1:44" ht="14.25" customHeight="1">
      <c r="A2" s="106" t="s">
        <v>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6"/>
      <c r="T2" s="107"/>
      <c r="U2" s="107"/>
      <c r="V2" s="107"/>
      <c r="W2" s="107"/>
      <c r="X2" s="107"/>
      <c r="Y2" s="107"/>
      <c r="Z2" s="71"/>
      <c r="AA2" s="71"/>
      <c r="AB2" s="71"/>
      <c r="AC2" s="71"/>
      <c r="AD2" s="71"/>
      <c r="AE2" s="71"/>
      <c r="AF2" s="71"/>
      <c r="AG2" s="71"/>
      <c r="AH2" s="71"/>
      <c r="AI2" s="107"/>
      <c r="AJ2" s="107"/>
      <c r="AK2" s="107"/>
      <c r="AL2" s="107"/>
      <c r="AM2" s="107"/>
      <c r="AN2" s="107"/>
      <c r="AO2" s="115"/>
    </row>
    <row r="3" spans="1:44" ht="15" customHeight="1">
      <c r="A3" s="318" t="s">
        <v>0</v>
      </c>
      <c r="B3" s="320" t="s">
        <v>125</v>
      </c>
      <c r="C3" s="102"/>
      <c r="D3" s="321" t="s">
        <v>43</v>
      </c>
      <c r="E3" s="321"/>
      <c r="F3" s="321"/>
      <c r="G3" s="116"/>
      <c r="H3" s="321" t="s">
        <v>44</v>
      </c>
      <c r="I3" s="321"/>
      <c r="J3" s="321"/>
      <c r="K3" s="314" t="s">
        <v>45</v>
      </c>
      <c r="L3" s="315"/>
      <c r="M3" s="315"/>
      <c r="N3" s="316"/>
      <c r="O3" s="314" t="s">
        <v>46</v>
      </c>
      <c r="P3" s="315"/>
      <c r="Q3" s="315"/>
      <c r="R3" s="316"/>
      <c r="S3" s="314" t="s">
        <v>47</v>
      </c>
      <c r="T3" s="315"/>
      <c r="U3" s="315"/>
      <c r="V3" s="316"/>
      <c r="W3" s="314" t="s">
        <v>48</v>
      </c>
      <c r="X3" s="315"/>
      <c r="Y3" s="315"/>
      <c r="Z3" s="316"/>
      <c r="AA3" s="314" t="s">
        <v>49</v>
      </c>
      <c r="AB3" s="315"/>
      <c r="AC3" s="315"/>
      <c r="AD3" s="316"/>
      <c r="AE3" s="314" t="s">
        <v>50</v>
      </c>
      <c r="AF3" s="315"/>
      <c r="AG3" s="315"/>
      <c r="AH3" s="316"/>
      <c r="AI3" s="313" t="s">
        <v>58</v>
      </c>
      <c r="AJ3" s="313"/>
      <c r="AK3" s="313" t="s">
        <v>59</v>
      </c>
      <c r="AL3" s="313"/>
      <c r="AM3" s="313" t="s">
        <v>60</v>
      </c>
      <c r="AN3" s="313"/>
      <c r="AO3" s="310" t="s">
        <v>124</v>
      </c>
      <c r="AP3" s="311"/>
      <c r="AQ3" s="311"/>
      <c r="AR3" s="312"/>
    </row>
    <row r="4" spans="1:44" ht="181.5" customHeight="1">
      <c r="A4" s="319"/>
      <c r="B4" s="320"/>
      <c r="C4" s="117" t="s">
        <v>56</v>
      </c>
      <c r="D4" s="117" t="s">
        <v>57</v>
      </c>
      <c r="E4" s="117" t="s">
        <v>53</v>
      </c>
      <c r="F4" s="117" t="s">
        <v>54</v>
      </c>
      <c r="G4" s="117" t="s">
        <v>56</v>
      </c>
      <c r="H4" s="117" t="s">
        <v>57</v>
      </c>
      <c r="I4" s="117" t="s">
        <v>53</v>
      </c>
      <c r="J4" s="117" t="s">
        <v>54</v>
      </c>
      <c r="K4" s="117" t="s">
        <v>56</v>
      </c>
      <c r="L4" s="117" t="s">
        <v>57</v>
      </c>
      <c r="M4" s="117" t="s">
        <v>53</v>
      </c>
      <c r="N4" s="117" t="s">
        <v>54</v>
      </c>
      <c r="O4" s="117" t="s">
        <v>56</v>
      </c>
      <c r="P4" s="117" t="s">
        <v>57</v>
      </c>
      <c r="Q4" s="117" t="s">
        <v>53</v>
      </c>
      <c r="R4" s="117" t="s">
        <v>54</v>
      </c>
      <c r="S4" s="117" t="s">
        <v>56</v>
      </c>
      <c r="T4" s="117" t="s">
        <v>57</v>
      </c>
      <c r="U4" s="117" t="s">
        <v>53</v>
      </c>
      <c r="V4" s="117" t="s">
        <v>54</v>
      </c>
      <c r="W4" s="117" t="s">
        <v>56</v>
      </c>
      <c r="X4" s="117" t="s">
        <v>57</v>
      </c>
      <c r="Y4" s="117" t="s">
        <v>53</v>
      </c>
      <c r="Z4" s="117" t="s">
        <v>54</v>
      </c>
      <c r="AA4" s="117" t="s">
        <v>56</v>
      </c>
      <c r="AB4" s="117" t="s">
        <v>57</v>
      </c>
      <c r="AC4" s="117" t="s">
        <v>53</v>
      </c>
      <c r="AD4" s="117" t="s">
        <v>54</v>
      </c>
      <c r="AE4" s="117" t="s">
        <v>56</v>
      </c>
      <c r="AF4" s="117" t="s">
        <v>57</v>
      </c>
      <c r="AG4" s="117" t="s">
        <v>53</v>
      </c>
      <c r="AH4" s="117" t="s">
        <v>54</v>
      </c>
      <c r="AI4" s="117" t="s">
        <v>61</v>
      </c>
      <c r="AJ4" s="117" t="s">
        <v>52</v>
      </c>
      <c r="AK4" s="117" t="s">
        <v>61</v>
      </c>
      <c r="AL4" s="117" t="s">
        <v>52</v>
      </c>
      <c r="AM4" s="117" t="s">
        <v>61</v>
      </c>
      <c r="AN4" s="117" t="s">
        <v>52</v>
      </c>
      <c r="AO4" s="232" t="s">
        <v>121</v>
      </c>
      <c r="AP4" s="226" t="s">
        <v>118</v>
      </c>
      <c r="AQ4" s="226" t="s">
        <v>119</v>
      </c>
      <c r="AR4" s="226" t="s">
        <v>120</v>
      </c>
    </row>
    <row r="5" spans="1:44" ht="24">
      <c r="A5" s="153" t="s">
        <v>1</v>
      </c>
      <c r="B5" s="23">
        <v>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230">
        <f>SUM(H5+L5+P5+T5+X5+AB5+AF5)</f>
        <v>0</v>
      </c>
      <c r="AP5" s="231">
        <f>SUM(C5+G5+K5+O5+S5+X5+AA5+AE5)</f>
        <v>0</v>
      </c>
      <c r="AQ5" s="231">
        <f>SUM(E5+I5+M5+Q5+U5+Y5+AC5+AG5)</f>
        <v>0</v>
      </c>
      <c r="AR5" s="231">
        <f>SUM(F5+J5+N5+R5+V5+Z5+AD5+AH5)</f>
        <v>0</v>
      </c>
    </row>
    <row r="6" spans="1:44">
      <c r="A6" s="154" t="s">
        <v>2</v>
      </c>
      <c r="B6" s="24">
        <v>16</v>
      </c>
      <c r="C6" s="130"/>
      <c r="D6" s="163"/>
      <c r="E6" s="163"/>
      <c r="F6" s="134"/>
      <c r="G6" s="134"/>
      <c r="H6" s="163"/>
      <c r="I6" s="134"/>
      <c r="J6" s="163"/>
      <c r="K6" s="163"/>
      <c r="L6" s="134"/>
      <c r="M6" s="163"/>
      <c r="N6" s="134"/>
      <c r="O6" s="134"/>
      <c r="P6" s="163"/>
      <c r="Q6" s="134"/>
      <c r="R6" s="163"/>
      <c r="S6" s="163"/>
      <c r="T6" s="134"/>
      <c r="U6" s="163"/>
      <c r="V6" s="134"/>
      <c r="W6" s="134"/>
      <c r="X6" s="163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230">
        <f>SUM(H6+L6+P6+T6+X6+AB6+AF6)</f>
        <v>0</v>
      </c>
      <c r="AP6" s="231">
        <f t="shared" ref="AP6:AP46" si="0">SUM(C6+G6+K6+O6+S6+X6+AA6+AE6)</f>
        <v>0</v>
      </c>
      <c r="AQ6" s="231">
        <f t="shared" ref="AQ6:AQ46" si="1">SUM(E6+I6+M6+Q6+U6+Y6+AC6+AG6)</f>
        <v>0</v>
      </c>
      <c r="AR6" s="231">
        <f t="shared" ref="AR6:AR46" si="2">SUM(F6+J6+N6+R6+V6+Z6+AD6+AH6)</f>
        <v>0</v>
      </c>
    </row>
    <row r="7" spans="1:44">
      <c r="A7" s="154" t="s">
        <v>3</v>
      </c>
      <c r="B7" s="24">
        <v>25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98">
        <f t="shared" ref="AO7:AO46" si="3">SUM(H7+L7+P7+T7+X7+AB7+AF7)</f>
        <v>0</v>
      </c>
      <c r="AP7" s="231">
        <f t="shared" si="0"/>
        <v>0</v>
      </c>
      <c r="AQ7" s="231">
        <f t="shared" si="1"/>
        <v>0</v>
      </c>
      <c r="AR7" s="231">
        <f t="shared" si="2"/>
        <v>0</v>
      </c>
    </row>
    <row r="8" spans="1:44" ht="24">
      <c r="A8" s="154" t="s">
        <v>4</v>
      </c>
      <c r="B8" s="24">
        <v>24</v>
      </c>
      <c r="C8" s="131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31"/>
      <c r="AA8" s="131"/>
      <c r="AB8" s="131"/>
      <c r="AC8" s="131"/>
      <c r="AD8" s="131"/>
      <c r="AE8" s="131"/>
      <c r="AF8" s="131"/>
      <c r="AG8" s="131"/>
      <c r="AH8" s="131"/>
      <c r="AI8" s="164"/>
      <c r="AJ8" s="164"/>
      <c r="AK8" s="164"/>
      <c r="AL8" s="164"/>
      <c r="AM8" s="164"/>
      <c r="AN8" s="164"/>
      <c r="AO8" s="198">
        <f t="shared" si="3"/>
        <v>0</v>
      </c>
      <c r="AP8" s="231">
        <f t="shared" si="0"/>
        <v>0</v>
      </c>
      <c r="AQ8" s="231">
        <f t="shared" si="1"/>
        <v>0</v>
      </c>
      <c r="AR8" s="231">
        <f t="shared" si="2"/>
        <v>0</v>
      </c>
    </row>
    <row r="9" spans="1:44">
      <c r="A9" s="155" t="s">
        <v>5</v>
      </c>
      <c r="B9" s="25">
        <v>47</v>
      </c>
      <c r="C9" s="137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6"/>
      <c r="AJ9" s="136"/>
      <c r="AK9" s="136"/>
      <c r="AL9" s="136"/>
      <c r="AM9" s="136"/>
      <c r="AN9" s="136"/>
      <c r="AO9" s="198">
        <f t="shared" si="3"/>
        <v>0</v>
      </c>
      <c r="AP9" s="231">
        <f t="shared" si="0"/>
        <v>0</v>
      </c>
      <c r="AQ9" s="231">
        <f t="shared" si="1"/>
        <v>0</v>
      </c>
      <c r="AR9" s="231">
        <f t="shared" si="2"/>
        <v>0</v>
      </c>
    </row>
    <row r="10" spans="1:44">
      <c r="A10" s="156" t="s">
        <v>85</v>
      </c>
      <c r="B10" s="40">
        <v>47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98">
        <f t="shared" si="3"/>
        <v>0</v>
      </c>
      <c r="AP10" s="231">
        <f t="shared" si="0"/>
        <v>0</v>
      </c>
      <c r="AQ10" s="231">
        <f t="shared" si="1"/>
        <v>0</v>
      </c>
      <c r="AR10" s="231">
        <f t="shared" si="2"/>
        <v>0</v>
      </c>
    </row>
    <row r="11" spans="1:44">
      <c r="A11" s="157" t="s">
        <v>6</v>
      </c>
      <c r="B11" s="24">
        <v>9</v>
      </c>
      <c r="C11" s="130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65"/>
      <c r="AA11" s="165"/>
      <c r="AB11" s="165"/>
      <c r="AC11" s="165"/>
      <c r="AD11" s="165"/>
      <c r="AE11" s="165"/>
      <c r="AF11" s="165"/>
      <c r="AG11" s="165"/>
      <c r="AH11" s="165"/>
      <c r="AI11" s="131"/>
      <c r="AJ11" s="131"/>
      <c r="AK11" s="131"/>
      <c r="AL11" s="131"/>
      <c r="AM11" s="131"/>
      <c r="AN11" s="131"/>
      <c r="AO11" s="198">
        <f t="shared" si="3"/>
        <v>0</v>
      </c>
      <c r="AP11" s="231">
        <f t="shared" si="0"/>
        <v>0</v>
      </c>
      <c r="AQ11" s="231">
        <f t="shared" si="1"/>
        <v>0</v>
      </c>
      <c r="AR11" s="231">
        <f t="shared" si="2"/>
        <v>0</v>
      </c>
    </row>
    <row r="12" spans="1:44">
      <c r="A12" s="158" t="s">
        <v>7</v>
      </c>
      <c r="B12" s="43">
        <v>31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31"/>
      <c r="AJ12" s="131"/>
      <c r="AK12" s="131"/>
      <c r="AL12" s="131"/>
      <c r="AM12" s="131"/>
      <c r="AN12" s="131"/>
      <c r="AO12" s="198">
        <f t="shared" si="3"/>
        <v>0</v>
      </c>
      <c r="AP12" s="231">
        <f t="shared" si="0"/>
        <v>0</v>
      </c>
      <c r="AQ12" s="231">
        <f t="shared" si="1"/>
        <v>0</v>
      </c>
      <c r="AR12" s="231">
        <f t="shared" si="2"/>
        <v>0</v>
      </c>
    </row>
    <row r="13" spans="1:44">
      <c r="A13" s="159" t="s">
        <v>8</v>
      </c>
      <c r="B13" s="26">
        <v>14</v>
      </c>
      <c r="C13" s="171"/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98">
        <f t="shared" si="3"/>
        <v>0</v>
      </c>
      <c r="AP13" s="231">
        <f t="shared" si="0"/>
        <v>0</v>
      </c>
      <c r="AQ13" s="231">
        <f t="shared" si="1"/>
        <v>0</v>
      </c>
      <c r="AR13" s="231">
        <f t="shared" si="2"/>
        <v>0</v>
      </c>
    </row>
    <row r="14" spans="1:44">
      <c r="A14" s="154" t="s">
        <v>9</v>
      </c>
      <c r="B14" s="24">
        <v>20</v>
      </c>
      <c r="C14" s="167"/>
      <c r="D14" s="167"/>
      <c r="E14" s="141"/>
      <c r="F14" s="141"/>
      <c r="G14" s="141"/>
      <c r="H14" s="141"/>
      <c r="I14" s="141"/>
      <c r="J14" s="141"/>
      <c r="K14" s="142"/>
      <c r="L14" s="141"/>
      <c r="M14" s="141"/>
      <c r="N14" s="141"/>
      <c r="O14" s="141"/>
      <c r="P14" s="141"/>
      <c r="Q14" s="142"/>
      <c r="R14" s="142"/>
      <c r="S14" s="142"/>
      <c r="T14" s="142"/>
      <c r="U14" s="142"/>
      <c r="V14" s="142"/>
      <c r="W14" s="141"/>
      <c r="X14" s="141"/>
      <c r="Y14" s="142"/>
      <c r="Z14" s="142"/>
      <c r="AA14" s="141"/>
      <c r="AB14" s="141"/>
      <c r="AC14" s="142"/>
      <c r="AD14" s="142"/>
      <c r="AE14" s="142"/>
      <c r="AF14" s="142"/>
      <c r="AG14" s="142"/>
      <c r="AH14" s="142"/>
      <c r="AI14" s="131"/>
      <c r="AJ14" s="131"/>
      <c r="AK14" s="131"/>
      <c r="AL14" s="131"/>
      <c r="AM14" s="131"/>
      <c r="AN14" s="131"/>
      <c r="AO14" s="198">
        <f t="shared" si="3"/>
        <v>0</v>
      </c>
      <c r="AP14" s="231">
        <f t="shared" si="0"/>
        <v>0</v>
      </c>
      <c r="AQ14" s="231">
        <f t="shared" si="1"/>
        <v>0</v>
      </c>
      <c r="AR14" s="231">
        <f t="shared" si="2"/>
        <v>0</v>
      </c>
    </row>
    <row r="15" spans="1:44">
      <c r="A15" s="154" t="s">
        <v>10</v>
      </c>
      <c r="B15" s="24">
        <v>11</v>
      </c>
      <c r="C15" s="130"/>
      <c r="D15" s="130"/>
      <c r="E15" s="130"/>
      <c r="F15" s="131"/>
      <c r="G15" s="131"/>
      <c r="H15" s="130"/>
      <c r="I15" s="131"/>
      <c r="J15" s="130"/>
      <c r="K15" s="130"/>
      <c r="L15" s="131"/>
      <c r="M15" s="130"/>
      <c r="N15" s="131"/>
      <c r="O15" s="131"/>
      <c r="P15" s="130"/>
      <c r="Q15" s="131"/>
      <c r="R15" s="130"/>
      <c r="S15" s="130"/>
      <c r="T15" s="131"/>
      <c r="U15" s="130"/>
      <c r="V15" s="131"/>
      <c r="W15" s="131"/>
      <c r="X15" s="130"/>
      <c r="Y15" s="131"/>
      <c r="Z15" s="130"/>
      <c r="AA15" s="130"/>
      <c r="AB15" s="130"/>
      <c r="AC15" s="130"/>
      <c r="AD15" s="130"/>
      <c r="AE15" s="130"/>
      <c r="AF15" s="130"/>
      <c r="AG15" s="130"/>
      <c r="AH15" s="130"/>
      <c r="AI15" s="131"/>
      <c r="AJ15" s="131"/>
      <c r="AK15" s="131"/>
      <c r="AL15" s="131"/>
      <c r="AM15" s="131"/>
      <c r="AN15" s="131"/>
      <c r="AO15" s="198">
        <f t="shared" si="3"/>
        <v>0</v>
      </c>
      <c r="AP15" s="231">
        <f t="shared" si="0"/>
        <v>0</v>
      </c>
      <c r="AQ15" s="231">
        <f t="shared" si="1"/>
        <v>0</v>
      </c>
      <c r="AR15" s="231">
        <f t="shared" si="2"/>
        <v>0</v>
      </c>
    </row>
    <row r="16" spans="1:44">
      <c r="A16" s="154" t="s">
        <v>11</v>
      </c>
      <c r="B16" s="24">
        <v>20</v>
      </c>
      <c r="C16" s="130"/>
      <c r="D16" s="130"/>
      <c r="E16" s="130"/>
      <c r="F16" s="131"/>
      <c r="G16" s="131"/>
      <c r="H16" s="130"/>
      <c r="I16" s="131"/>
      <c r="J16" s="130"/>
      <c r="K16" s="130"/>
      <c r="L16" s="131"/>
      <c r="M16" s="130"/>
      <c r="N16" s="131"/>
      <c r="O16" s="131"/>
      <c r="P16" s="130"/>
      <c r="Q16" s="131"/>
      <c r="R16" s="130"/>
      <c r="S16" s="130"/>
      <c r="T16" s="131"/>
      <c r="U16" s="130"/>
      <c r="V16" s="131"/>
      <c r="W16" s="131"/>
      <c r="X16" s="130"/>
      <c r="Y16" s="131"/>
      <c r="Z16" s="130"/>
      <c r="AA16" s="130"/>
      <c r="AB16" s="130"/>
      <c r="AC16" s="130"/>
      <c r="AD16" s="130"/>
      <c r="AE16" s="130"/>
      <c r="AF16" s="130"/>
      <c r="AG16" s="130"/>
      <c r="AH16" s="130"/>
      <c r="AI16" s="131"/>
      <c r="AJ16" s="131"/>
      <c r="AK16" s="131"/>
      <c r="AL16" s="131"/>
      <c r="AM16" s="131"/>
      <c r="AN16" s="131"/>
      <c r="AO16" s="198">
        <f t="shared" si="3"/>
        <v>0</v>
      </c>
      <c r="AP16" s="231">
        <f t="shared" si="0"/>
        <v>0</v>
      </c>
      <c r="AQ16" s="231">
        <f t="shared" si="1"/>
        <v>0</v>
      </c>
      <c r="AR16" s="231">
        <f t="shared" si="2"/>
        <v>0</v>
      </c>
    </row>
    <row r="17" spans="1:44">
      <c r="A17" s="160" t="s">
        <v>12</v>
      </c>
      <c r="B17" s="27">
        <v>22</v>
      </c>
      <c r="C17" s="132"/>
      <c r="D17" s="133"/>
      <c r="E17" s="133"/>
      <c r="F17" s="131"/>
      <c r="G17" s="131"/>
      <c r="H17" s="133"/>
      <c r="I17" s="131"/>
      <c r="J17" s="133"/>
      <c r="K17" s="133"/>
      <c r="L17" s="131"/>
      <c r="M17" s="133"/>
      <c r="N17" s="131"/>
      <c r="O17" s="131"/>
      <c r="P17" s="133"/>
      <c r="Q17" s="131"/>
      <c r="R17" s="133"/>
      <c r="S17" s="133"/>
      <c r="T17" s="131"/>
      <c r="U17" s="133"/>
      <c r="V17" s="131"/>
      <c r="W17" s="131"/>
      <c r="X17" s="133"/>
      <c r="Y17" s="131"/>
      <c r="Z17" s="133"/>
      <c r="AA17" s="133"/>
      <c r="AB17" s="133"/>
      <c r="AC17" s="133"/>
      <c r="AD17" s="133"/>
      <c r="AE17" s="133"/>
      <c r="AF17" s="133"/>
      <c r="AG17" s="133"/>
      <c r="AH17" s="133"/>
      <c r="AI17" s="131"/>
      <c r="AJ17" s="131"/>
      <c r="AK17" s="131"/>
      <c r="AL17" s="131"/>
      <c r="AM17" s="131"/>
      <c r="AN17" s="131"/>
      <c r="AO17" s="198">
        <f t="shared" si="3"/>
        <v>0</v>
      </c>
      <c r="AP17" s="231">
        <f t="shared" si="0"/>
        <v>0</v>
      </c>
      <c r="AQ17" s="231">
        <f t="shared" si="1"/>
        <v>0</v>
      </c>
      <c r="AR17" s="231">
        <f t="shared" si="2"/>
        <v>0</v>
      </c>
    </row>
    <row r="18" spans="1:44">
      <c r="A18" s="161" t="s">
        <v>13</v>
      </c>
      <c r="B18" s="27">
        <v>13</v>
      </c>
      <c r="C18" s="77">
        <v>153</v>
      </c>
      <c r="D18" s="77">
        <v>65</v>
      </c>
      <c r="E18" s="77">
        <v>6</v>
      </c>
      <c r="F18" s="77">
        <v>8</v>
      </c>
      <c r="G18" s="77">
        <v>147</v>
      </c>
      <c r="H18" s="77">
        <v>20</v>
      </c>
      <c r="I18" s="77">
        <v>1</v>
      </c>
      <c r="J18" s="77">
        <v>2</v>
      </c>
      <c r="K18" s="77">
        <v>138</v>
      </c>
      <c r="L18" s="77">
        <v>22</v>
      </c>
      <c r="M18" s="77">
        <v>2</v>
      </c>
      <c r="N18" s="77">
        <v>4</v>
      </c>
      <c r="O18" s="77">
        <v>153</v>
      </c>
      <c r="P18" s="77">
        <v>30</v>
      </c>
      <c r="Q18" s="77">
        <v>2</v>
      </c>
      <c r="R18" s="77">
        <v>4</v>
      </c>
      <c r="S18" s="77">
        <v>115</v>
      </c>
      <c r="T18" s="77">
        <v>14</v>
      </c>
      <c r="U18" s="77">
        <v>4</v>
      </c>
      <c r="V18" s="77">
        <v>3</v>
      </c>
      <c r="W18" s="77">
        <v>119</v>
      </c>
      <c r="X18" s="77">
        <v>29</v>
      </c>
      <c r="Y18" s="77">
        <v>1</v>
      </c>
      <c r="Z18" s="77">
        <v>8</v>
      </c>
      <c r="AA18" s="77">
        <v>39</v>
      </c>
      <c r="AB18" s="77">
        <v>7</v>
      </c>
      <c r="AC18" s="77">
        <v>0</v>
      </c>
      <c r="AD18" s="77">
        <v>1</v>
      </c>
      <c r="AE18" s="77">
        <v>53</v>
      </c>
      <c r="AF18" s="77">
        <v>0</v>
      </c>
      <c r="AG18" s="77">
        <v>0</v>
      </c>
      <c r="AH18" s="77">
        <v>0</v>
      </c>
      <c r="AI18" s="131">
        <v>30</v>
      </c>
      <c r="AJ18" s="131">
        <v>13</v>
      </c>
      <c r="AK18" s="131">
        <v>35</v>
      </c>
      <c r="AL18" s="131">
        <v>2</v>
      </c>
      <c r="AM18" s="131">
        <v>35</v>
      </c>
      <c r="AN18" s="131">
        <v>1</v>
      </c>
      <c r="AO18" s="198">
        <f t="shared" si="3"/>
        <v>122</v>
      </c>
      <c r="AP18" s="231">
        <f t="shared" si="0"/>
        <v>827</v>
      </c>
      <c r="AQ18" s="231">
        <f t="shared" si="1"/>
        <v>16</v>
      </c>
      <c r="AR18" s="231">
        <f>SUM(F18+J18+N18+R18+V18+Z18+AD18+AH18)</f>
        <v>30</v>
      </c>
    </row>
    <row r="19" spans="1:44">
      <c r="A19" s="154" t="s">
        <v>14</v>
      </c>
      <c r="B19" s="24">
        <v>24</v>
      </c>
      <c r="C19" s="130"/>
      <c r="D19" s="135"/>
      <c r="E19" s="135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4"/>
      <c r="Y19" s="134"/>
      <c r="Z19" s="134"/>
      <c r="AA19" s="130"/>
      <c r="AB19" s="130"/>
      <c r="AC19" s="130"/>
      <c r="AD19" s="130"/>
      <c r="AE19" s="130"/>
      <c r="AF19" s="130"/>
      <c r="AG19" s="130"/>
      <c r="AH19" s="130"/>
      <c r="AI19" s="131"/>
      <c r="AJ19" s="131"/>
      <c r="AK19" s="131"/>
      <c r="AL19" s="131"/>
      <c r="AM19" s="131"/>
      <c r="AN19" s="131"/>
      <c r="AO19" s="198">
        <f t="shared" si="3"/>
        <v>0</v>
      </c>
      <c r="AP19" s="231">
        <f t="shared" si="0"/>
        <v>0</v>
      </c>
      <c r="AQ19" s="231">
        <f t="shared" si="1"/>
        <v>0</v>
      </c>
      <c r="AR19" s="231">
        <f t="shared" si="2"/>
        <v>0</v>
      </c>
    </row>
    <row r="20" spans="1:44" ht="24">
      <c r="A20" s="161" t="s">
        <v>15</v>
      </c>
      <c r="B20" s="27">
        <v>30</v>
      </c>
      <c r="C20" s="166"/>
      <c r="D20" s="166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33"/>
      <c r="AJ20" s="133"/>
      <c r="AK20" s="133"/>
      <c r="AL20" s="133"/>
      <c r="AM20" s="133"/>
      <c r="AN20" s="133"/>
      <c r="AO20" s="198">
        <f t="shared" si="3"/>
        <v>0</v>
      </c>
      <c r="AP20" s="231">
        <f t="shared" si="0"/>
        <v>0</v>
      </c>
      <c r="AQ20" s="231">
        <f t="shared" si="1"/>
        <v>0</v>
      </c>
      <c r="AR20" s="231">
        <f t="shared" si="2"/>
        <v>0</v>
      </c>
    </row>
    <row r="21" spans="1:44">
      <c r="A21" s="154" t="s">
        <v>16</v>
      </c>
      <c r="B21" s="24">
        <v>18</v>
      </c>
      <c r="C21" s="166"/>
      <c r="D21" s="166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31"/>
      <c r="AJ21" s="131"/>
      <c r="AK21" s="131"/>
      <c r="AL21" s="131"/>
      <c r="AM21" s="131"/>
      <c r="AN21" s="131"/>
      <c r="AO21" s="198">
        <f t="shared" si="3"/>
        <v>0</v>
      </c>
      <c r="AP21" s="231">
        <f t="shared" si="0"/>
        <v>0</v>
      </c>
      <c r="AQ21" s="231">
        <f t="shared" si="1"/>
        <v>0</v>
      </c>
      <c r="AR21" s="231">
        <f t="shared" si="2"/>
        <v>0</v>
      </c>
    </row>
    <row r="22" spans="1:44" ht="24">
      <c r="A22" s="233" t="s">
        <v>17</v>
      </c>
      <c r="B22" s="169">
        <v>5</v>
      </c>
      <c r="C22" s="137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68"/>
      <c r="AJ22" s="136"/>
      <c r="AK22" s="168"/>
      <c r="AL22" s="136"/>
      <c r="AM22" s="168"/>
      <c r="AN22" s="136"/>
      <c r="AO22" s="198">
        <f t="shared" si="3"/>
        <v>0</v>
      </c>
      <c r="AP22" s="231">
        <f t="shared" si="0"/>
        <v>0</v>
      </c>
      <c r="AQ22" s="231">
        <f t="shared" si="1"/>
        <v>0</v>
      </c>
      <c r="AR22" s="231">
        <f t="shared" si="2"/>
        <v>0</v>
      </c>
    </row>
    <row r="23" spans="1:44">
      <c r="A23" s="5" t="s">
        <v>18</v>
      </c>
      <c r="B23" s="24">
        <v>19</v>
      </c>
      <c r="C23" s="130"/>
      <c r="D23" s="137"/>
      <c r="E23" s="137"/>
      <c r="F23" s="136"/>
      <c r="G23" s="136"/>
      <c r="H23" s="137"/>
      <c r="I23" s="136"/>
      <c r="J23" s="137"/>
      <c r="K23" s="137"/>
      <c r="L23" s="136"/>
      <c r="M23" s="137"/>
      <c r="N23" s="136"/>
      <c r="O23" s="136"/>
      <c r="P23" s="137"/>
      <c r="Q23" s="136"/>
      <c r="R23" s="137"/>
      <c r="S23" s="137"/>
      <c r="T23" s="136"/>
      <c r="U23" s="137"/>
      <c r="V23" s="136"/>
      <c r="W23" s="136"/>
      <c r="X23" s="137"/>
      <c r="Y23" s="136"/>
      <c r="Z23" s="131"/>
      <c r="AA23" s="131"/>
      <c r="AB23" s="131"/>
      <c r="AC23" s="131"/>
      <c r="AD23" s="131"/>
      <c r="AE23" s="131"/>
      <c r="AF23" s="131"/>
      <c r="AG23" s="131"/>
      <c r="AH23" s="131"/>
      <c r="AI23" s="136"/>
      <c r="AJ23" s="136"/>
      <c r="AK23" s="136"/>
      <c r="AL23" s="136"/>
      <c r="AM23" s="136"/>
      <c r="AN23" s="136"/>
      <c r="AO23" s="198">
        <f t="shared" si="3"/>
        <v>0</v>
      </c>
      <c r="AP23" s="231">
        <f t="shared" si="0"/>
        <v>0</v>
      </c>
      <c r="AQ23" s="231">
        <f t="shared" si="1"/>
        <v>0</v>
      </c>
      <c r="AR23" s="231">
        <f t="shared" si="2"/>
        <v>0</v>
      </c>
    </row>
    <row r="24" spans="1:44">
      <c r="A24" s="5" t="s">
        <v>19</v>
      </c>
      <c r="B24" s="24">
        <v>31</v>
      </c>
      <c r="C24" s="131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1"/>
      <c r="AJ24" s="131"/>
      <c r="AK24" s="131"/>
      <c r="AL24" s="131"/>
      <c r="AM24" s="131"/>
      <c r="AN24" s="131"/>
      <c r="AO24" s="198">
        <f t="shared" si="3"/>
        <v>0</v>
      </c>
      <c r="AP24" s="231">
        <f t="shared" si="0"/>
        <v>0</v>
      </c>
      <c r="AQ24" s="231">
        <f t="shared" si="1"/>
        <v>0</v>
      </c>
      <c r="AR24" s="231">
        <f t="shared" si="2"/>
        <v>0</v>
      </c>
    </row>
    <row r="25" spans="1:44">
      <c r="A25" s="5" t="s">
        <v>20</v>
      </c>
      <c r="B25" s="24">
        <v>16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6"/>
      <c r="AJ25" s="16"/>
      <c r="AK25" s="16"/>
      <c r="AL25" s="16"/>
      <c r="AM25" s="16"/>
      <c r="AN25" s="16"/>
      <c r="AO25" s="198">
        <f t="shared" si="3"/>
        <v>0</v>
      </c>
      <c r="AP25" s="231">
        <f t="shared" si="0"/>
        <v>0</v>
      </c>
      <c r="AQ25" s="231">
        <f t="shared" si="1"/>
        <v>0</v>
      </c>
      <c r="AR25" s="231">
        <f t="shared" si="2"/>
        <v>0</v>
      </c>
    </row>
    <row r="26" spans="1:44">
      <c r="A26" s="5" t="s">
        <v>21</v>
      </c>
      <c r="B26" s="24">
        <v>15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98">
        <f t="shared" si="3"/>
        <v>0</v>
      </c>
      <c r="AP26" s="231">
        <f t="shared" si="0"/>
        <v>0</v>
      </c>
      <c r="AQ26" s="231">
        <f t="shared" si="1"/>
        <v>0</v>
      </c>
      <c r="AR26" s="231">
        <f t="shared" si="2"/>
        <v>0</v>
      </c>
    </row>
    <row r="27" spans="1:44">
      <c r="A27" s="5" t="s">
        <v>22</v>
      </c>
      <c r="B27" s="24">
        <v>17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98">
        <f t="shared" si="3"/>
        <v>0</v>
      </c>
      <c r="AP27" s="231">
        <f t="shared" si="0"/>
        <v>0</v>
      </c>
      <c r="AQ27" s="231">
        <f t="shared" si="1"/>
        <v>0</v>
      </c>
      <c r="AR27" s="231">
        <f t="shared" si="2"/>
        <v>0</v>
      </c>
    </row>
    <row r="28" spans="1:44">
      <c r="A28" s="5" t="s">
        <v>23</v>
      </c>
      <c r="B28" s="24">
        <v>15</v>
      </c>
      <c r="C28" s="130"/>
      <c r="D28" s="135"/>
      <c r="E28" s="135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98">
        <f t="shared" si="3"/>
        <v>0</v>
      </c>
      <c r="AP28" s="231">
        <f t="shared" si="0"/>
        <v>0</v>
      </c>
      <c r="AQ28" s="231">
        <f t="shared" si="1"/>
        <v>0</v>
      </c>
      <c r="AR28" s="231">
        <f t="shared" si="2"/>
        <v>0</v>
      </c>
    </row>
    <row r="29" spans="1:44">
      <c r="A29" s="5" t="s">
        <v>24</v>
      </c>
      <c r="B29" s="24">
        <v>25</v>
      </c>
      <c r="C29" s="167"/>
      <c r="D29" s="167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31"/>
      <c r="AJ29" s="131"/>
      <c r="AK29" s="131"/>
      <c r="AL29" s="131"/>
      <c r="AM29" s="131"/>
      <c r="AN29" s="131"/>
      <c r="AO29" s="198">
        <f t="shared" si="3"/>
        <v>0</v>
      </c>
      <c r="AP29" s="231">
        <f t="shared" si="0"/>
        <v>0</v>
      </c>
      <c r="AQ29" s="231">
        <f t="shared" si="1"/>
        <v>0</v>
      </c>
      <c r="AR29" s="231">
        <f t="shared" si="2"/>
        <v>0</v>
      </c>
    </row>
    <row r="30" spans="1:44">
      <c r="A30" s="5" t="s">
        <v>25</v>
      </c>
      <c r="B30" s="24">
        <v>12</v>
      </c>
      <c r="C30" s="12"/>
      <c r="D30" s="12"/>
      <c r="E30" s="12"/>
      <c r="F30" s="16"/>
      <c r="G30" s="16"/>
      <c r="H30" s="12"/>
      <c r="I30" s="16"/>
      <c r="J30" s="12"/>
      <c r="K30" s="12"/>
      <c r="L30" s="16"/>
      <c r="M30" s="12"/>
      <c r="N30" s="16"/>
      <c r="O30" s="16"/>
      <c r="P30" s="12"/>
      <c r="Q30" s="16"/>
      <c r="R30" s="16"/>
      <c r="S30" s="16"/>
      <c r="T30" s="16"/>
      <c r="U30" s="16"/>
      <c r="V30" s="16"/>
      <c r="W30" s="16"/>
      <c r="X30" s="16"/>
      <c r="Y30" s="38"/>
      <c r="Z30" s="12"/>
      <c r="AA30" s="12"/>
      <c r="AB30" s="12"/>
      <c r="AC30" s="12"/>
      <c r="AD30" s="12"/>
      <c r="AE30" s="12"/>
      <c r="AF30" s="12"/>
      <c r="AG30" s="12"/>
      <c r="AH30" s="12"/>
      <c r="AI30" s="16"/>
      <c r="AJ30" s="16"/>
      <c r="AK30" s="16"/>
      <c r="AL30" s="16"/>
      <c r="AM30" s="16"/>
      <c r="AN30" s="16"/>
      <c r="AO30" s="198">
        <f t="shared" si="3"/>
        <v>0</v>
      </c>
      <c r="AP30" s="231">
        <f t="shared" si="0"/>
        <v>0</v>
      </c>
      <c r="AQ30" s="231">
        <f t="shared" si="1"/>
        <v>0</v>
      </c>
      <c r="AR30" s="231">
        <f t="shared" si="2"/>
        <v>0</v>
      </c>
    </row>
    <row r="31" spans="1:44">
      <c r="A31" s="5" t="s">
        <v>26</v>
      </c>
      <c r="B31" s="24">
        <v>29</v>
      </c>
      <c r="C31" s="131"/>
      <c r="D31" s="135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98">
        <f t="shared" si="3"/>
        <v>0</v>
      </c>
      <c r="AP31" s="231">
        <f t="shared" si="0"/>
        <v>0</v>
      </c>
      <c r="AQ31" s="231">
        <f t="shared" si="1"/>
        <v>0</v>
      </c>
      <c r="AR31" s="231">
        <f t="shared" si="2"/>
        <v>0</v>
      </c>
    </row>
    <row r="32" spans="1:44">
      <c r="A32" s="216" t="s">
        <v>27</v>
      </c>
      <c r="B32" s="43">
        <v>13</v>
      </c>
      <c r="C32" s="131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98">
        <f t="shared" si="3"/>
        <v>0</v>
      </c>
      <c r="AP32" s="231">
        <f t="shared" si="0"/>
        <v>0</v>
      </c>
      <c r="AQ32" s="231">
        <f t="shared" si="1"/>
        <v>0</v>
      </c>
      <c r="AR32" s="231">
        <f t="shared" si="2"/>
        <v>0</v>
      </c>
    </row>
    <row r="33" spans="1:44">
      <c r="A33" s="233" t="s">
        <v>28</v>
      </c>
      <c r="B33" s="25">
        <v>12</v>
      </c>
      <c r="C33" s="12"/>
      <c r="D33" s="12"/>
      <c r="E33" s="12"/>
      <c r="F33" s="16"/>
      <c r="G33" s="16"/>
      <c r="H33" s="12"/>
      <c r="I33" s="16"/>
      <c r="J33" s="12"/>
      <c r="K33" s="12"/>
      <c r="L33" s="16"/>
      <c r="M33" s="12"/>
      <c r="N33" s="16"/>
      <c r="O33" s="16"/>
      <c r="P33" s="12"/>
      <c r="Q33" s="16"/>
      <c r="R33" s="12"/>
      <c r="S33" s="12"/>
      <c r="T33" s="16"/>
      <c r="U33" s="12"/>
      <c r="V33" s="16"/>
      <c r="W33" s="16"/>
      <c r="X33" s="12"/>
      <c r="Y33" s="38"/>
      <c r="Z33" s="12"/>
      <c r="AA33" s="12"/>
      <c r="AB33" s="12"/>
      <c r="AC33" s="12"/>
      <c r="AD33" s="12"/>
      <c r="AE33" s="12"/>
      <c r="AF33" s="12"/>
      <c r="AG33" s="12"/>
      <c r="AH33" s="12"/>
      <c r="AI33" s="16"/>
      <c r="AJ33" s="16"/>
      <c r="AK33" s="16"/>
      <c r="AL33" s="16"/>
      <c r="AM33" s="16"/>
      <c r="AN33" s="16"/>
      <c r="AO33" s="198">
        <f t="shared" si="3"/>
        <v>0</v>
      </c>
      <c r="AP33" s="231">
        <f t="shared" si="0"/>
        <v>0</v>
      </c>
      <c r="AQ33" s="231">
        <f t="shared" si="1"/>
        <v>0</v>
      </c>
      <c r="AR33" s="231">
        <f t="shared" si="2"/>
        <v>0</v>
      </c>
    </row>
    <row r="34" spans="1:44">
      <c r="A34" s="233" t="s">
        <v>29</v>
      </c>
      <c r="B34" s="25">
        <v>26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98">
        <f t="shared" si="3"/>
        <v>0</v>
      </c>
      <c r="AP34" s="231">
        <f t="shared" si="0"/>
        <v>0</v>
      </c>
      <c r="AQ34" s="231">
        <f t="shared" si="1"/>
        <v>0</v>
      </c>
      <c r="AR34" s="231">
        <f t="shared" si="2"/>
        <v>0</v>
      </c>
    </row>
    <row r="35" spans="1:44" s="83" customFormat="1">
      <c r="A35" s="160" t="s">
        <v>30</v>
      </c>
      <c r="B35" s="27">
        <v>6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98">
        <f t="shared" si="3"/>
        <v>0</v>
      </c>
      <c r="AP35" s="231">
        <f t="shared" si="0"/>
        <v>0</v>
      </c>
      <c r="AQ35" s="231">
        <f t="shared" si="1"/>
        <v>0</v>
      </c>
      <c r="AR35" s="231">
        <f t="shared" si="2"/>
        <v>0</v>
      </c>
    </row>
    <row r="36" spans="1:44">
      <c r="A36" s="5" t="s">
        <v>31</v>
      </c>
      <c r="B36" s="24">
        <v>23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98">
        <f t="shared" si="3"/>
        <v>0</v>
      </c>
      <c r="AP36" s="231">
        <f t="shared" si="0"/>
        <v>0</v>
      </c>
      <c r="AQ36" s="231">
        <f t="shared" si="1"/>
        <v>0</v>
      </c>
      <c r="AR36" s="231">
        <f t="shared" si="2"/>
        <v>0</v>
      </c>
    </row>
    <row r="37" spans="1:44">
      <c r="A37" s="160" t="s">
        <v>32</v>
      </c>
      <c r="B37" s="170">
        <v>11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98">
        <f t="shared" si="3"/>
        <v>0</v>
      </c>
      <c r="AP37" s="231">
        <f t="shared" si="0"/>
        <v>0</v>
      </c>
      <c r="AQ37" s="231">
        <f t="shared" si="1"/>
        <v>0</v>
      </c>
      <c r="AR37" s="231">
        <f t="shared" si="2"/>
        <v>0</v>
      </c>
    </row>
    <row r="38" spans="1:44">
      <c r="A38" s="5" t="s">
        <v>33</v>
      </c>
      <c r="B38" s="24">
        <v>14</v>
      </c>
      <c r="C38" s="131"/>
      <c r="D38" s="131"/>
      <c r="E38" s="131"/>
      <c r="F38" s="131"/>
      <c r="G38" s="131"/>
      <c r="H38" s="131"/>
      <c r="I38" s="131"/>
      <c r="J38" s="131"/>
      <c r="K38" s="173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98">
        <f t="shared" si="3"/>
        <v>0</v>
      </c>
      <c r="AP38" s="231">
        <f t="shared" si="0"/>
        <v>0</v>
      </c>
      <c r="AQ38" s="231">
        <f t="shared" si="1"/>
        <v>0</v>
      </c>
      <c r="AR38" s="231">
        <f t="shared" si="2"/>
        <v>0</v>
      </c>
    </row>
    <row r="39" spans="1:44">
      <c r="A39" s="5" t="s">
        <v>34</v>
      </c>
      <c r="B39" s="24">
        <v>12</v>
      </c>
      <c r="C39" s="130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0"/>
      <c r="AA39" s="130"/>
      <c r="AB39" s="130"/>
      <c r="AC39" s="130"/>
      <c r="AD39" s="130"/>
      <c r="AE39" s="130"/>
      <c r="AF39" s="130"/>
      <c r="AG39" s="130"/>
      <c r="AH39" s="130"/>
      <c r="AI39" s="131"/>
      <c r="AJ39" s="131"/>
      <c r="AK39" s="131"/>
      <c r="AL39" s="131"/>
      <c r="AM39" s="131"/>
      <c r="AN39" s="131"/>
      <c r="AO39" s="198">
        <f t="shared" si="3"/>
        <v>0</v>
      </c>
      <c r="AP39" s="231">
        <f t="shared" si="0"/>
        <v>0</v>
      </c>
      <c r="AQ39" s="231">
        <f t="shared" si="1"/>
        <v>0</v>
      </c>
      <c r="AR39" s="231">
        <f t="shared" si="2"/>
        <v>0</v>
      </c>
    </row>
    <row r="40" spans="1:44">
      <c r="A40" s="5" t="s">
        <v>35</v>
      </c>
      <c r="B40" s="24">
        <v>17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98">
        <f t="shared" si="3"/>
        <v>0</v>
      </c>
      <c r="AP40" s="231">
        <f t="shared" si="0"/>
        <v>0</v>
      </c>
      <c r="AQ40" s="231">
        <f t="shared" si="1"/>
        <v>0</v>
      </c>
      <c r="AR40" s="231">
        <f t="shared" si="2"/>
        <v>0</v>
      </c>
    </row>
    <row r="41" spans="1:44">
      <c r="A41" s="233" t="s">
        <v>36</v>
      </c>
      <c r="B41" s="169">
        <v>16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38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96"/>
      <c r="AL41" s="96"/>
      <c r="AM41" s="96"/>
      <c r="AN41" s="96"/>
      <c r="AO41" s="198">
        <f t="shared" si="3"/>
        <v>0</v>
      </c>
      <c r="AP41" s="231">
        <f t="shared" si="0"/>
        <v>0</v>
      </c>
      <c r="AQ41" s="231">
        <f t="shared" si="1"/>
        <v>0</v>
      </c>
      <c r="AR41" s="231">
        <f t="shared" si="2"/>
        <v>0</v>
      </c>
    </row>
    <row r="42" spans="1:44">
      <c r="A42" s="5" t="s">
        <v>37</v>
      </c>
      <c r="B42" s="24">
        <v>58</v>
      </c>
      <c r="C42" s="130"/>
      <c r="D42" s="134"/>
      <c r="E42" s="134"/>
      <c r="F42" s="131"/>
      <c r="G42" s="131"/>
      <c r="H42" s="134"/>
      <c r="I42" s="131"/>
      <c r="J42" s="134"/>
      <c r="K42" s="134"/>
      <c r="L42" s="131"/>
      <c r="M42" s="134"/>
      <c r="N42" s="131"/>
      <c r="O42" s="131"/>
      <c r="P42" s="134"/>
      <c r="Q42" s="131"/>
      <c r="R42" s="134"/>
      <c r="S42" s="134"/>
      <c r="T42" s="131"/>
      <c r="U42" s="134"/>
      <c r="V42" s="131"/>
      <c r="W42" s="131"/>
      <c r="X42" s="134"/>
      <c r="Y42" s="131"/>
      <c r="Z42" s="130"/>
      <c r="AA42" s="130"/>
      <c r="AB42" s="130"/>
      <c r="AC42" s="130"/>
      <c r="AD42" s="130"/>
      <c r="AE42" s="130"/>
      <c r="AF42" s="130"/>
      <c r="AG42" s="130"/>
      <c r="AH42" s="130"/>
      <c r="AI42" s="131"/>
      <c r="AJ42" s="131"/>
      <c r="AK42" s="131"/>
      <c r="AL42" s="131"/>
      <c r="AM42" s="131"/>
      <c r="AN42" s="131"/>
      <c r="AO42" s="198">
        <f t="shared" si="3"/>
        <v>0</v>
      </c>
      <c r="AP42" s="231">
        <f t="shared" si="0"/>
        <v>0</v>
      </c>
      <c r="AQ42" s="231">
        <f t="shared" si="1"/>
        <v>0</v>
      </c>
      <c r="AR42" s="231">
        <f t="shared" si="2"/>
        <v>0</v>
      </c>
    </row>
    <row r="43" spans="1:44">
      <c r="A43" s="5" t="s">
        <v>38</v>
      </c>
      <c r="B43" s="24">
        <v>1</v>
      </c>
      <c r="C43" s="166"/>
      <c r="D43" s="166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31"/>
      <c r="AJ43" s="131"/>
      <c r="AK43" s="131"/>
      <c r="AL43" s="131"/>
      <c r="AM43" s="131"/>
      <c r="AN43" s="131"/>
      <c r="AO43" s="198">
        <f t="shared" si="3"/>
        <v>0</v>
      </c>
      <c r="AP43" s="231">
        <f t="shared" si="0"/>
        <v>0</v>
      </c>
      <c r="AQ43" s="231">
        <f t="shared" si="1"/>
        <v>0</v>
      </c>
      <c r="AR43" s="231">
        <f t="shared" si="2"/>
        <v>0</v>
      </c>
    </row>
    <row r="44" spans="1:44">
      <c r="A44" s="5" t="s">
        <v>39</v>
      </c>
      <c r="B44" s="24">
        <v>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98">
        <f t="shared" si="3"/>
        <v>0</v>
      </c>
      <c r="AP44" s="231">
        <f t="shared" si="0"/>
        <v>0</v>
      </c>
      <c r="AQ44" s="231">
        <f t="shared" si="1"/>
        <v>0</v>
      </c>
      <c r="AR44" s="231">
        <f t="shared" si="2"/>
        <v>0</v>
      </c>
    </row>
    <row r="45" spans="1:44" ht="24">
      <c r="A45" s="5" t="s">
        <v>40</v>
      </c>
      <c r="B45" s="24">
        <v>1</v>
      </c>
      <c r="C45" s="135"/>
      <c r="D45" s="135"/>
      <c r="E45" s="135"/>
      <c r="F45" s="135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98">
        <f t="shared" si="3"/>
        <v>0</v>
      </c>
      <c r="AP45" s="231">
        <f t="shared" si="0"/>
        <v>0</v>
      </c>
      <c r="AQ45" s="231">
        <f t="shared" si="1"/>
        <v>0</v>
      </c>
      <c r="AR45" s="231">
        <f t="shared" si="2"/>
        <v>0</v>
      </c>
    </row>
    <row r="46" spans="1:44" ht="60">
      <c r="A46" s="162" t="s">
        <v>41</v>
      </c>
      <c r="B46" s="24" t="s">
        <v>55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33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21"/>
      <c r="AL46" s="121"/>
      <c r="AM46" s="121"/>
      <c r="AN46" s="121"/>
      <c r="AO46" s="198">
        <f t="shared" si="3"/>
        <v>0</v>
      </c>
      <c r="AP46" s="231">
        <f t="shared" si="0"/>
        <v>0</v>
      </c>
      <c r="AQ46" s="231">
        <f t="shared" si="1"/>
        <v>0</v>
      </c>
      <c r="AR46" s="231">
        <f t="shared" si="2"/>
        <v>0</v>
      </c>
    </row>
    <row r="47" spans="1:44">
      <c r="G47" s="138"/>
      <c r="O47" s="138"/>
      <c r="W47" s="138"/>
      <c r="AA47" s="138"/>
      <c r="AE47" s="138"/>
    </row>
  </sheetData>
  <mergeCells count="15">
    <mergeCell ref="AA3:AD3"/>
    <mergeCell ref="W3:Z3"/>
    <mergeCell ref="S3:V3"/>
    <mergeCell ref="O3:R3"/>
    <mergeCell ref="K3:N3"/>
    <mergeCell ref="A1:R1"/>
    <mergeCell ref="A3:A4"/>
    <mergeCell ref="B3:B4"/>
    <mergeCell ref="D3:F3"/>
    <mergeCell ref="H3:J3"/>
    <mergeCell ref="AO3:AR3"/>
    <mergeCell ref="AI3:AJ3"/>
    <mergeCell ref="AK3:AL3"/>
    <mergeCell ref="AM3:AN3"/>
    <mergeCell ref="AE3:AH3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8"/>
  <sheetViews>
    <sheetView topLeftCell="U1" zoomScale="90" zoomScaleNormal="90" workbookViewId="0">
      <selection activeCell="AA17" sqref="AA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199"/>
      <c r="AL3" s="235" t="s">
        <v>122</v>
      </c>
      <c r="AM3" s="235" t="s">
        <v>123</v>
      </c>
    </row>
    <row r="4" spans="1:39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7">
        <f>SUM(D4+H4+L4+P4+T4+X4+AB4)</f>
        <v>0</v>
      </c>
      <c r="AL4" s="199">
        <f>SUM(E4+I4+M4+Q4+U4+Y4+AC4)</f>
        <v>0</v>
      </c>
      <c r="AM4" s="199">
        <f>SUM(F4+J4+N4+R4+V4+Z4+AD4)</f>
        <v>0</v>
      </c>
    </row>
    <row r="5" spans="1:39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7">
        <f t="shared" ref="AK5:AK45" si="0">SUM(D5+H5+L5+P5+T5+X5+AB5)</f>
        <v>0</v>
      </c>
      <c r="AL5" s="199">
        <f t="shared" ref="AL5:AL45" si="1">SUM(E5+I5+M5+Q5+U5+Y5+AC5)</f>
        <v>0</v>
      </c>
      <c r="AM5" s="199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7">
        <f t="shared" si="0"/>
        <v>0</v>
      </c>
      <c r="AL6" s="199">
        <f t="shared" si="1"/>
        <v>0</v>
      </c>
      <c r="AM6" s="199">
        <f t="shared" si="2"/>
        <v>0</v>
      </c>
    </row>
    <row r="7" spans="1:39" ht="24">
      <c r="A7" s="6" t="s">
        <v>4</v>
      </c>
      <c r="B7" s="24">
        <v>24</v>
      </c>
      <c r="C7" s="36"/>
      <c r="D7" s="263"/>
      <c r="E7" s="263"/>
      <c r="F7" s="263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7">
        <f t="shared" si="0"/>
        <v>0</v>
      </c>
      <c r="AL7" s="199">
        <f t="shared" si="1"/>
        <v>0</v>
      </c>
      <c r="AM7" s="199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7">
        <f t="shared" si="0"/>
        <v>0</v>
      </c>
      <c r="AL8" s="199">
        <f t="shared" si="1"/>
        <v>0</v>
      </c>
      <c r="AM8" s="199">
        <f t="shared" si="2"/>
        <v>0</v>
      </c>
    </row>
    <row r="9" spans="1:39">
      <c r="A9" s="81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7">
        <f t="shared" si="0"/>
        <v>0</v>
      </c>
      <c r="AL9" s="199">
        <f t="shared" si="1"/>
        <v>0</v>
      </c>
      <c r="AM9" s="19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257"/>
      <c r="AD10" s="11"/>
      <c r="AE10" s="11"/>
      <c r="AF10" s="11"/>
      <c r="AG10" s="11"/>
      <c r="AH10" s="11"/>
      <c r="AI10" s="11"/>
      <c r="AJ10" s="11"/>
      <c r="AK10" s="227">
        <f t="shared" si="0"/>
        <v>0</v>
      </c>
      <c r="AL10" s="199">
        <f t="shared" si="1"/>
        <v>0</v>
      </c>
      <c r="AM10" s="199">
        <f t="shared" si="2"/>
        <v>0</v>
      </c>
    </row>
    <row r="11" spans="1:39">
      <c r="A11" s="42" t="s">
        <v>7</v>
      </c>
      <c r="B11" s="43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11"/>
      <c r="AF11" s="11"/>
      <c r="AG11" s="11"/>
      <c r="AH11" s="11"/>
      <c r="AI11" s="11"/>
      <c r="AJ11" s="11"/>
      <c r="AK11" s="227">
        <f t="shared" si="0"/>
        <v>0</v>
      </c>
      <c r="AL11" s="199">
        <f t="shared" si="1"/>
        <v>0</v>
      </c>
      <c r="AM11" s="199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7">
        <f t="shared" si="0"/>
        <v>0</v>
      </c>
      <c r="AL12" s="199">
        <f t="shared" si="1"/>
        <v>0</v>
      </c>
      <c r="AM12" s="199">
        <f t="shared" si="2"/>
        <v>0</v>
      </c>
    </row>
    <row r="13" spans="1:39">
      <c r="A13" s="6" t="s">
        <v>9</v>
      </c>
      <c r="B13" s="24">
        <v>20</v>
      </c>
      <c r="C13" s="193"/>
      <c r="D13" s="193"/>
      <c r="E13" s="193"/>
      <c r="F13" s="193"/>
      <c r="G13" s="266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1"/>
      <c r="AF13" s="11"/>
      <c r="AG13" s="11"/>
      <c r="AH13" s="11"/>
      <c r="AI13" s="11"/>
      <c r="AJ13" s="11"/>
      <c r="AK13" s="227">
        <f t="shared" si="0"/>
        <v>0</v>
      </c>
      <c r="AL13" s="199">
        <f t="shared" si="1"/>
        <v>0</v>
      </c>
      <c r="AM13" s="199">
        <f t="shared" si="2"/>
        <v>0</v>
      </c>
    </row>
    <row r="14" spans="1:39">
      <c r="A14" s="6" t="s">
        <v>10</v>
      </c>
      <c r="B14" s="24">
        <v>11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1"/>
      <c r="AF14" s="11"/>
      <c r="AG14" s="11"/>
      <c r="AH14" s="11"/>
      <c r="AI14" s="11"/>
      <c r="AJ14" s="11"/>
      <c r="AK14" s="227">
        <f t="shared" si="0"/>
        <v>0</v>
      </c>
      <c r="AL14" s="199">
        <f t="shared" si="1"/>
        <v>0</v>
      </c>
      <c r="AM14" s="199">
        <f t="shared" si="2"/>
        <v>0</v>
      </c>
    </row>
    <row r="15" spans="1:39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7">
        <f t="shared" si="0"/>
        <v>0</v>
      </c>
      <c r="AL15" s="199">
        <f t="shared" si="1"/>
        <v>0</v>
      </c>
      <c r="AM15" s="199">
        <f t="shared" si="2"/>
        <v>0</v>
      </c>
    </row>
    <row r="16" spans="1:39">
      <c r="A16" s="15" t="s">
        <v>12</v>
      </c>
      <c r="B16" s="27">
        <v>22</v>
      </c>
      <c r="C16" s="45"/>
      <c r="D16" s="47"/>
      <c r="E16" s="47"/>
      <c r="F16" s="47"/>
      <c r="G16" s="47"/>
      <c r="H16" s="47"/>
      <c r="I16" s="47"/>
      <c r="J16" s="47"/>
      <c r="K16" s="45"/>
      <c r="L16" s="45"/>
      <c r="M16" s="47"/>
      <c r="N16" s="45"/>
      <c r="O16" s="47"/>
      <c r="P16" s="263"/>
      <c r="Q16" s="263"/>
      <c r="R16" s="263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7">
        <f t="shared" si="0"/>
        <v>0</v>
      </c>
      <c r="AL16" s="199">
        <f t="shared" si="1"/>
        <v>0</v>
      </c>
      <c r="AM16" s="199">
        <f t="shared" si="2"/>
        <v>0</v>
      </c>
    </row>
    <row r="17" spans="1:39">
      <c r="A17" s="8" t="s">
        <v>13</v>
      </c>
      <c r="B17" s="27">
        <v>13</v>
      </c>
      <c r="C17" s="77">
        <v>165</v>
      </c>
      <c r="D17" s="77">
        <v>0</v>
      </c>
      <c r="E17" s="77">
        <v>0</v>
      </c>
      <c r="F17" s="77">
        <v>0</v>
      </c>
      <c r="G17" s="77">
        <v>149</v>
      </c>
      <c r="H17" s="77">
        <v>0</v>
      </c>
      <c r="I17" s="77">
        <v>0</v>
      </c>
      <c r="J17" s="77">
        <v>0</v>
      </c>
      <c r="K17" s="77">
        <v>169</v>
      </c>
      <c r="L17" s="77">
        <v>30</v>
      </c>
      <c r="M17" s="77">
        <v>2</v>
      </c>
      <c r="N17" s="77">
        <v>3</v>
      </c>
      <c r="O17" s="77">
        <v>139</v>
      </c>
      <c r="P17" s="77">
        <v>9</v>
      </c>
      <c r="Q17" s="77">
        <v>2</v>
      </c>
      <c r="R17" s="77">
        <v>0</v>
      </c>
      <c r="S17" s="77">
        <v>146</v>
      </c>
      <c r="T17" s="77">
        <v>23</v>
      </c>
      <c r="U17" s="77">
        <v>4</v>
      </c>
      <c r="V17" s="77">
        <v>5</v>
      </c>
      <c r="W17" s="77">
        <v>39</v>
      </c>
      <c r="X17" s="77">
        <v>11</v>
      </c>
      <c r="Y17" s="77">
        <v>2</v>
      </c>
      <c r="Z17" s="77">
        <v>2</v>
      </c>
      <c r="AA17" s="77">
        <v>11</v>
      </c>
      <c r="AB17" s="77">
        <v>14</v>
      </c>
      <c r="AC17" s="77">
        <v>2</v>
      </c>
      <c r="AD17" s="77">
        <v>4</v>
      </c>
      <c r="AE17" s="77">
        <v>45</v>
      </c>
      <c r="AF17" s="77">
        <v>7</v>
      </c>
      <c r="AG17" s="77">
        <v>60</v>
      </c>
      <c r="AH17" s="77">
        <v>9</v>
      </c>
      <c r="AI17" s="269">
        <v>60</v>
      </c>
      <c r="AJ17" s="269">
        <v>10</v>
      </c>
      <c r="AK17" s="227">
        <f t="shared" si="0"/>
        <v>87</v>
      </c>
      <c r="AL17" s="199">
        <f t="shared" si="1"/>
        <v>12</v>
      </c>
      <c r="AM17" s="199">
        <f t="shared" si="2"/>
        <v>14</v>
      </c>
    </row>
    <row r="18" spans="1:39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7">
        <f t="shared" si="0"/>
        <v>0</v>
      </c>
      <c r="AL18" s="199">
        <f t="shared" si="1"/>
        <v>0</v>
      </c>
      <c r="AM18" s="199">
        <f t="shared" si="2"/>
        <v>0</v>
      </c>
    </row>
    <row r="19" spans="1:39" ht="14.25" customHeight="1">
      <c r="A19" s="8" t="s">
        <v>15</v>
      </c>
      <c r="B19" s="27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7">
        <f t="shared" si="0"/>
        <v>0</v>
      </c>
      <c r="AL19" s="199">
        <f t="shared" si="1"/>
        <v>0</v>
      </c>
      <c r="AM19" s="199">
        <f t="shared" si="2"/>
        <v>0</v>
      </c>
    </row>
    <row r="20" spans="1:39">
      <c r="A20" s="6" t="s">
        <v>16</v>
      </c>
      <c r="B20" s="24">
        <v>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45"/>
      <c r="AF20" s="45"/>
      <c r="AG20" s="45"/>
      <c r="AH20" s="45"/>
      <c r="AI20" s="45"/>
      <c r="AJ20" s="45"/>
      <c r="AK20" s="227">
        <f t="shared" si="0"/>
        <v>0</v>
      </c>
      <c r="AL20" s="199">
        <f t="shared" si="1"/>
        <v>0</v>
      </c>
      <c r="AM20" s="199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7">
        <f t="shared" si="0"/>
        <v>0</v>
      </c>
      <c r="AL21" s="199">
        <f t="shared" si="1"/>
        <v>0</v>
      </c>
      <c r="AM21" s="199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7">
        <f t="shared" si="0"/>
        <v>0</v>
      </c>
      <c r="AL22" s="199">
        <f t="shared" si="1"/>
        <v>0</v>
      </c>
      <c r="AM22" s="199">
        <f t="shared" si="2"/>
        <v>0</v>
      </c>
    </row>
    <row r="23" spans="1:39">
      <c r="A23" s="6" t="s">
        <v>19</v>
      </c>
      <c r="B23" s="24">
        <v>31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227">
        <f t="shared" si="0"/>
        <v>0</v>
      </c>
      <c r="AL23" s="199">
        <f t="shared" si="1"/>
        <v>0</v>
      </c>
      <c r="AM23" s="199">
        <f t="shared" si="2"/>
        <v>0</v>
      </c>
    </row>
    <row r="24" spans="1:39">
      <c r="A24" s="6" t="s">
        <v>20</v>
      </c>
      <c r="B24" s="24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16"/>
      <c r="AJ24" s="16"/>
      <c r="AK24" s="227">
        <f t="shared" si="0"/>
        <v>0</v>
      </c>
      <c r="AL24" s="199">
        <f t="shared" si="1"/>
        <v>0</v>
      </c>
      <c r="AM24" s="199">
        <f t="shared" si="2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227">
        <f t="shared" si="0"/>
        <v>0</v>
      </c>
      <c r="AL25" s="199">
        <f t="shared" si="1"/>
        <v>0</v>
      </c>
      <c r="AM25" s="199">
        <f t="shared" si="2"/>
        <v>0</v>
      </c>
    </row>
    <row r="26" spans="1:39" ht="18.75">
      <c r="A26" s="6" t="s">
        <v>22</v>
      </c>
      <c r="B26" s="24">
        <v>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227">
        <f t="shared" si="0"/>
        <v>0</v>
      </c>
      <c r="AL26" s="199">
        <f t="shared" si="1"/>
        <v>0</v>
      </c>
      <c r="AM26" s="199">
        <f t="shared" si="2"/>
        <v>0</v>
      </c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7">
        <f t="shared" si="0"/>
        <v>0</v>
      </c>
      <c r="AL27" s="199">
        <f t="shared" si="1"/>
        <v>0</v>
      </c>
      <c r="AM27" s="199">
        <f t="shared" si="2"/>
        <v>0</v>
      </c>
    </row>
    <row r="28" spans="1:39">
      <c r="A28" s="6" t="s">
        <v>24</v>
      </c>
      <c r="B28" s="24">
        <v>25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45"/>
      <c r="AJ28" s="45"/>
      <c r="AK28" s="227">
        <f t="shared" si="0"/>
        <v>0</v>
      </c>
      <c r="AL28" s="199">
        <f t="shared" si="1"/>
        <v>0</v>
      </c>
      <c r="AM28" s="199">
        <f t="shared" si="2"/>
        <v>0</v>
      </c>
    </row>
    <row r="29" spans="1:39">
      <c r="A29" s="6" t="s">
        <v>25</v>
      </c>
      <c r="B29" s="24">
        <v>12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7">
        <f t="shared" si="0"/>
        <v>0</v>
      </c>
      <c r="AL29" s="199">
        <f t="shared" si="1"/>
        <v>0</v>
      </c>
      <c r="AM29" s="199">
        <f t="shared" si="2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7">
        <f t="shared" si="0"/>
        <v>0</v>
      </c>
      <c r="AL30" s="199">
        <f t="shared" si="1"/>
        <v>0</v>
      </c>
      <c r="AM30" s="199">
        <f t="shared" si="2"/>
        <v>0</v>
      </c>
    </row>
    <row r="31" spans="1:39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7">
        <f t="shared" si="0"/>
        <v>0</v>
      </c>
      <c r="AL31" s="199">
        <f t="shared" si="1"/>
        <v>0</v>
      </c>
      <c r="AM31" s="199">
        <f t="shared" si="2"/>
        <v>0</v>
      </c>
    </row>
    <row r="32" spans="1:39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7">
        <f t="shared" si="0"/>
        <v>0</v>
      </c>
      <c r="AL32" s="199">
        <f t="shared" si="1"/>
        <v>0</v>
      </c>
      <c r="AM32" s="199">
        <f t="shared" si="2"/>
        <v>0</v>
      </c>
    </row>
    <row r="33" spans="1:39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27">
        <f t="shared" si="0"/>
        <v>0</v>
      </c>
      <c r="AL33" s="199">
        <f t="shared" si="1"/>
        <v>0</v>
      </c>
      <c r="AM33" s="199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7">
        <f t="shared" si="0"/>
        <v>0</v>
      </c>
      <c r="AL34" s="199">
        <f t="shared" si="1"/>
        <v>0</v>
      </c>
      <c r="AM34" s="199">
        <f t="shared" si="2"/>
        <v>0</v>
      </c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67"/>
      <c r="U35" s="267"/>
      <c r="V35" s="267"/>
      <c r="W35" s="26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227">
        <f t="shared" si="0"/>
        <v>0</v>
      </c>
      <c r="AL35" s="199">
        <f t="shared" si="1"/>
        <v>0</v>
      </c>
      <c r="AM35" s="199">
        <f t="shared" si="2"/>
        <v>0</v>
      </c>
    </row>
    <row r="36" spans="1:39">
      <c r="A36" s="8" t="s">
        <v>32</v>
      </c>
      <c r="B36" s="170">
        <v>11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27">
        <f t="shared" si="0"/>
        <v>0</v>
      </c>
      <c r="AL36" s="199">
        <f t="shared" si="1"/>
        <v>0</v>
      </c>
      <c r="AM36" s="199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7">
        <f t="shared" si="0"/>
        <v>0</v>
      </c>
      <c r="AL37" s="199">
        <f t="shared" si="1"/>
        <v>0</v>
      </c>
      <c r="AM37" s="199">
        <f t="shared" si="2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7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7">
        <f t="shared" si="0"/>
        <v>0</v>
      </c>
      <c r="AL38" s="199">
        <f t="shared" si="1"/>
        <v>0</v>
      </c>
      <c r="AM38" s="199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7">
        <f t="shared" si="0"/>
        <v>0</v>
      </c>
      <c r="AL39" s="199">
        <f t="shared" si="1"/>
        <v>0</v>
      </c>
      <c r="AM39" s="199">
        <f t="shared" si="2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7">
        <f t="shared" si="0"/>
        <v>0</v>
      </c>
      <c r="AL40" s="199">
        <f t="shared" si="1"/>
        <v>0</v>
      </c>
      <c r="AM40" s="199">
        <f t="shared" si="2"/>
        <v>0</v>
      </c>
    </row>
    <row r="41" spans="1:39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7">
        <f t="shared" si="0"/>
        <v>0</v>
      </c>
      <c r="AL41" s="199">
        <f t="shared" si="1"/>
        <v>0</v>
      </c>
      <c r="AM41" s="199">
        <f t="shared" si="2"/>
        <v>0</v>
      </c>
    </row>
    <row r="42" spans="1:39">
      <c r="A42" s="20" t="s">
        <v>38</v>
      </c>
      <c r="B42" s="24">
        <v>1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11"/>
      <c r="AF42" s="11"/>
      <c r="AG42" s="11"/>
      <c r="AH42" s="11"/>
      <c r="AI42" s="11"/>
      <c r="AJ42" s="11"/>
      <c r="AK42" s="227">
        <f t="shared" si="0"/>
        <v>0</v>
      </c>
      <c r="AL42" s="199">
        <f t="shared" si="1"/>
        <v>0</v>
      </c>
      <c r="AM42" s="199">
        <f t="shared" si="2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7">
        <f t="shared" si="0"/>
        <v>0</v>
      </c>
      <c r="AL43" s="199">
        <f t="shared" si="1"/>
        <v>0</v>
      </c>
      <c r="AM43" s="199">
        <f t="shared" si="2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7">
        <f t="shared" si="0"/>
        <v>0</v>
      </c>
      <c r="AL44" s="199">
        <f t="shared" si="1"/>
        <v>0</v>
      </c>
      <c r="AM44" s="199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7">
        <f t="shared" si="0"/>
        <v>0</v>
      </c>
      <c r="AL45" s="199">
        <f t="shared" si="1"/>
        <v>0</v>
      </c>
      <c r="AM45" s="19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8"/>
  <sheetViews>
    <sheetView topLeftCell="R1" zoomScale="80" zoomScaleNormal="80" workbookViewId="0">
      <selection activeCell="AA17" sqref="AA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7" max="37" width="9.140625" customWidth="1"/>
  </cols>
  <sheetData>
    <row r="1" spans="1:39" ht="39.75" customHeight="1">
      <c r="A1" s="326" t="s">
        <v>135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L3" s="219" t="s">
        <v>122</v>
      </c>
      <c r="AM3" s="219" t="s">
        <v>123</v>
      </c>
    </row>
    <row r="4" spans="1:39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76">
        <f>SUM(D4+H4+L4+P4+T4+X4+AB4)</f>
        <v>0</v>
      </c>
      <c r="AL4">
        <f>SUM(E4+I4+M4+Q4+U4+Y4+AC4)</f>
        <v>0</v>
      </c>
      <c r="AM4">
        <f>SUM(F4+J4+N4+R4+V4+Z4+AD4)</f>
        <v>0</v>
      </c>
    </row>
    <row r="5" spans="1:39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76">
        <f t="shared" ref="AK5:AK45" si="0">SUM(D5+H5+L5+P5+T5+X5+AB5)</f>
        <v>0</v>
      </c>
      <c r="AL5">
        <f t="shared" ref="AL5:AL45" si="1">SUM(E5+I5+M5+Q5+U5+Y5+AC5)</f>
        <v>0</v>
      </c>
      <c r="AM5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76">
        <f t="shared" si="0"/>
        <v>0</v>
      </c>
      <c r="AL6">
        <f t="shared" si="1"/>
        <v>0</v>
      </c>
      <c r="AM6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76">
        <f t="shared" si="0"/>
        <v>0</v>
      </c>
      <c r="AL7">
        <f t="shared" si="1"/>
        <v>0</v>
      </c>
      <c r="AM7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76">
        <f t="shared" si="0"/>
        <v>0</v>
      </c>
      <c r="AL8">
        <f t="shared" si="1"/>
        <v>0</v>
      </c>
      <c r="AM8">
        <f t="shared" si="2"/>
        <v>0</v>
      </c>
    </row>
    <row r="9" spans="1:39">
      <c r="A9" s="81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76">
        <f t="shared" si="0"/>
        <v>0</v>
      </c>
      <c r="AL9">
        <f t="shared" si="1"/>
        <v>0</v>
      </c>
      <c r="AM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76">
        <f t="shared" si="0"/>
        <v>0</v>
      </c>
      <c r="AL10">
        <f t="shared" si="1"/>
        <v>0</v>
      </c>
      <c r="AM10">
        <f t="shared" si="2"/>
        <v>0</v>
      </c>
    </row>
    <row r="11" spans="1:39">
      <c r="A11" s="42" t="s">
        <v>7</v>
      </c>
      <c r="B11" s="43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11"/>
      <c r="AF11" s="11"/>
      <c r="AG11" s="11"/>
      <c r="AH11" s="11"/>
      <c r="AI11" s="11"/>
      <c r="AJ11" s="11"/>
      <c r="AK11" s="76">
        <f t="shared" si="0"/>
        <v>0</v>
      </c>
      <c r="AL11">
        <f t="shared" si="1"/>
        <v>0</v>
      </c>
      <c r="AM11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76">
        <f t="shared" si="0"/>
        <v>0</v>
      </c>
      <c r="AL12">
        <f t="shared" si="1"/>
        <v>0</v>
      </c>
      <c r="AM12">
        <f t="shared" si="2"/>
        <v>0</v>
      </c>
    </row>
    <row r="13" spans="1:39">
      <c r="A13" s="6" t="s">
        <v>9</v>
      </c>
      <c r="B13" s="24">
        <v>20</v>
      </c>
      <c r="C13" s="193"/>
      <c r="D13" s="193"/>
      <c r="E13" s="193"/>
      <c r="F13" s="193"/>
      <c r="G13" s="266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1"/>
      <c r="AF13" s="11"/>
      <c r="AG13" s="11"/>
      <c r="AH13" s="11"/>
      <c r="AI13" s="11"/>
      <c r="AJ13" s="11"/>
      <c r="AK13" s="76">
        <f t="shared" si="0"/>
        <v>0</v>
      </c>
      <c r="AL13">
        <f t="shared" si="1"/>
        <v>0</v>
      </c>
      <c r="AM13">
        <f t="shared" si="2"/>
        <v>0</v>
      </c>
    </row>
    <row r="14" spans="1:39">
      <c r="A14" s="6" t="s">
        <v>10</v>
      </c>
      <c r="B14" s="24">
        <v>11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76">
        <f t="shared" si="0"/>
        <v>0</v>
      </c>
      <c r="AL14">
        <f t="shared" si="1"/>
        <v>0</v>
      </c>
      <c r="AM14">
        <f t="shared" si="2"/>
        <v>0</v>
      </c>
    </row>
    <row r="15" spans="1:39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76">
        <f t="shared" si="0"/>
        <v>0</v>
      </c>
      <c r="AL15">
        <f t="shared" si="1"/>
        <v>0</v>
      </c>
      <c r="AM15">
        <f t="shared" si="2"/>
        <v>0</v>
      </c>
    </row>
    <row r="16" spans="1:39">
      <c r="A16" s="15" t="s">
        <v>12</v>
      </c>
      <c r="B16" s="27">
        <v>22</v>
      </c>
      <c r="C16" s="45"/>
      <c r="D16" s="263"/>
      <c r="E16" s="263"/>
      <c r="F16" s="263"/>
      <c r="G16" s="47"/>
      <c r="H16" s="263"/>
      <c r="I16" s="263"/>
      <c r="J16" s="263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76">
        <f t="shared" si="0"/>
        <v>0</v>
      </c>
      <c r="AL16">
        <f t="shared" si="1"/>
        <v>0</v>
      </c>
      <c r="AM16">
        <f t="shared" si="2"/>
        <v>0</v>
      </c>
    </row>
    <row r="17" spans="1:39">
      <c r="A17" s="8" t="s">
        <v>13</v>
      </c>
      <c r="B17" s="27">
        <v>13</v>
      </c>
      <c r="C17" s="77">
        <v>165</v>
      </c>
      <c r="D17" s="77">
        <v>0</v>
      </c>
      <c r="E17" s="77">
        <v>0</v>
      </c>
      <c r="F17" s="77">
        <v>0</v>
      </c>
      <c r="G17" s="77">
        <v>149</v>
      </c>
      <c r="H17" s="77">
        <v>0</v>
      </c>
      <c r="I17" s="77">
        <v>0</v>
      </c>
      <c r="J17" s="77">
        <v>0</v>
      </c>
      <c r="K17" s="77">
        <v>169</v>
      </c>
      <c r="L17" s="77">
        <v>0</v>
      </c>
      <c r="M17" s="77">
        <v>0</v>
      </c>
      <c r="N17" s="77">
        <v>0</v>
      </c>
      <c r="O17" s="77">
        <v>139</v>
      </c>
      <c r="P17" s="77">
        <v>23</v>
      </c>
      <c r="Q17" s="77">
        <v>0</v>
      </c>
      <c r="R17" s="77">
        <v>8</v>
      </c>
      <c r="S17" s="77">
        <v>146</v>
      </c>
      <c r="T17" s="77">
        <v>25</v>
      </c>
      <c r="U17" s="77">
        <v>4</v>
      </c>
      <c r="V17" s="77">
        <v>5</v>
      </c>
      <c r="W17" s="77">
        <v>39</v>
      </c>
      <c r="X17" s="77">
        <v>12</v>
      </c>
      <c r="Y17" s="77">
        <v>2</v>
      </c>
      <c r="Z17" s="77">
        <v>3</v>
      </c>
      <c r="AA17" s="77">
        <v>53</v>
      </c>
      <c r="AB17" s="77">
        <v>17</v>
      </c>
      <c r="AC17" s="77">
        <v>1</v>
      </c>
      <c r="AD17" s="77">
        <v>3</v>
      </c>
      <c r="AE17" s="77">
        <v>26</v>
      </c>
      <c r="AF17" s="77">
        <v>8</v>
      </c>
      <c r="AG17" s="77">
        <v>33</v>
      </c>
      <c r="AH17" s="77">
        <v>9</v>
      </c>
      <c r="AI17" s="308">
        <v>30</v>
      </c>
      <c r="AJ17" s="269">
        <v>9</v>
      </c>
      <c r="AK17" s="76">
        <f t="shared" si="0"/>
        <v>77</v>
      </c>
      <c r="AL17">
        <f t="shared" si="1"/>
        <v>7</v>
      </c>
      <c r="AM17">
        <f t="shared" si="2"/>
        <v>19</v>
      </c>
    </row>
    <row r="18" spans="1:39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76">
        <f t="shared" si="0"/>
        <v>0</v>
      </c>
      <c r="AL18">
        <f t="shared" si="1"/>
        <v>0</v>
      </c>
      <c r="AM18">
        <f t="shared" si="2"/>
        <v>0</v>
      </c>
    </row>
    <row r="19" spans="1:39" ht="14.25" customHeight="1">
      <c r="A19" s="8" t="s">
        <v>15</v>
      </c>
      <c r="B19" s="27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76">
        <f t="shared" si="0"/>
        <v>0</v>
      </c>
      <c r="AL19">
        <f t="shared" si="1"/>
        <v>0</v>
      </c>
      <c r="AM19">
        <f t="shared" si="2"/>
        <v>0</v>
      </c>
    </row>
    <row r="20" spans="1:39">
      <c r="A20" s="6" t="s">
        <v>16</v>
      </c>
      <c r="B20" s="24">
        <v>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45"/>
      <c r="AF20" s="45"/>
      <c r="AG20" s="45"/>
      <c r="AH20" s="45"/>
      <c r="AI20" s="45"/>
      <c r="AJ20" s="45"/>
      <c r="AK20" s="76">
        <f t="shared" si="0"/>
        <v>0</v>
      </c>
      <c r="AL20">
        <f t="shared" si="1"/>
        <v>0</v>
      </c>
      <c r="AM20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76">
        <f t="shared" si="0"/>
        <v>0</v>
      </c>
      <c r="AL21">
        <f t="shared" si="1"/>
        <v>0</v>
      </c>
      <c r="AM21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76">
        <f t="shared" si="0"/>
        <v>0</v>
      </c>
      <c r="AL22">
        <f t="shared" si="1"/>
        <v>0</v>
      </c>
      <c r="AM22">
        <f t="shared" si="2"/>
        <v>0</v>
      </c>
    </row>
    <row r="23" spans="1:39">
      <c r="A23" s="6" t="s">
        <v>19</v>
      </c>
      <c r="B23" s="24">
        <v>31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76">
        <f t="shared" si="0"/>
        <v>0</v>
      </c>
      <c r="AL23">
        <f t="shared" si="1"/>
        <v>0</v>
      </c>
      <c r="AM23">
        <f t="shared" si="2"/>
        <v>0</v>
      </c>
    </row>
    <row r="24" spans="1:39">
      <c r="A24" s="6" t="s">
        <v>20</v>
      </c>
      <c r="B24" s="24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16"/>
      <c r="AJ24" s="16"/>
      <c r="AK24" s="76">
        <f t="shared" si="0"/>
        <v>0</v>
      </c>
      <c r="AL24">
        <f t="shared" si="1"/>
        <v>0</v>
      </c>
      <c r="AM24">
        <f t="shared" si="2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76">
        <f t="shared" si="0"/>
        <v>0</v>
      </c>
      <c r="AL25">
        <f t="shared" si="1"/>
        <v>0</v>
      </c>
      <c r="AM25">
        <f t="shared" si="2"/>
        <v>0</v>
      </c>
    </row>
    <row r="26" spans="1:39" ht="18.75">
      <c r="A26" s="6" t="s">
        <v>22</v>
      </c>
      <c r="B26" s="24">
        <v>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76">
        <f t="shared" si="0"/>
        <v>0</v>
      </c>
      <c r="AL26">
        <f t="shared" si="1"/>
        <v>0</v>
      </c>
      <c r="AM26">
        <f t="shared" si="2"/>
        <v>0</v>
      </c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76">
        <f t="shared" si="0"/>
        <v>0</v>
      </c>
      <c r="AL27">
        <f t="shared" si="1"/>
        <v>0</v>
      </c>
      <c r="AM27">
        <f t="shared" si="2"/>
        <v>0</v>
      </c>
    </row>
    <row r="28" spans="1:39">
      <c r="A28" s="6" t="s">
        <v>24</v>
      </c>
      <c r="B28" s="24">
        <v>25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45"/>
      <c r="AJ28" s="45"/>
      <c r="AK28" s="76">
        <f t="shared" si="0"/>
        <v>0</v>
      </c>
      <c r="AL28">
        <f t="shared" si="1"/>
        <v>0</v>
      </c>
      <c r="AM28">
        <f t="shared" si="2"/>
        <v>0</v>
      </c>
    </row>
    <row r="29" spans="1:39">
      <c r="A29" s="6" t="s">
        <v>25</v>
      </c>
      <c r="B29" s="24">
        <v>12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76">
        <f t="shared" si="0"/>
        <v>0</v>
      </c>
      <c r="AL29">
        <f t="shared" si="1"/>
        <v>0</v>
      </c>
      <c r="AM29">
        <f t="shared" si="2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76">
        <f t="shared" si="0"/>
        <v>0</v>
      </c>
      <c r="AL30">
        <f t="shared" si="1"/>
        <v>0</v>
      </c>
      <c r="AM30">
        <f t="shared" si="2"/>
        <v>0</v>
      </c>
    </row>
    <row r="31" spans="1:39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76">
        <f>SUM(D31+H31+L31+P31+T31+X31+AB31)</f>
        <v>0</v>
      </c>
      <c r="AL31">
        <f t="shared" si="1"/>
        <v>0</v>
      </c>
      <c r="AM31">
        <f t="shared" si="2"/>
        <v>0</v>
      </c>
    </row>
    <row r="32" spans="1:39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76">
        <f t="shared" si="0"/>
        <v>0</v>
      </c>
      <c r="AL32">
        <f t="shared" si="1"/>
        <v>0</v>
      </c>
      <c r="AM32">
        <f t="shared" si="2"/>
        <v>0</v>
      </c>
    </row>
    <row r="33" spans="1:39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76">
        <f>SUM(D33+H33+L33+P33+T33+X33+AB33)</f>
        <v>0</v>
      </c>
      <c r="AL33">
        <f t="shared" si="1"/>
        <v>0</v>
      </c>
      <c r="AM33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76">
        <f t="shared" si="0"/>
        <v>0</v>
      </c>
      <c r="AL34">
        <f t="shared" si="1"/>
        <v>0</v>
      </c>
      <c r="AM34">
        <f t="shared" si="2"/>
        <v>0</v>
      </c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67"/>
      <c r="U35" s="267"/>
      <c r="V35" s="267"/>
      <c r="W35" s="26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76">
        <f t="shared" si="0"/>
        <v>0</v>
      </c>
      <c r="AL35">
        <f t="shared" si="1"/>
        <v>0</v>
      </c>
      <c r="AM35">
        <f t="shared" si="2"/>
        <v>0</v>
      </c>
    </row>
    <row r="36" spans="1:39">
      <c r="A36" s="8" t="s">
        <v>32</v>
      </c>
      <c r="B36" s="170">
        <v>11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76">
        <f t="shared" si="0"/>
        <v>0</v>
      </c>
      <c r="AL36">
        <f t="shared" si="1"/>
        <v>0</v>
      </c>
      <c r="AM36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76">
        <f t="shared" si="0"/>
        <v>0</v>
      </c>
      <c r="AL37">
        <f t="shared" si="1"/>
        <v>0</v>
      </c>
      <c r="AM37">
        <f t="shared" si="2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76">
        <f t="shared" si="0"/>
        <v>0</v>
      </c>
      <c r="AL38">
        <f t="shared" si="1"/>
        <v>0</v>
      </c>
      <c r="AM38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76">
        <f t="shared" si="0"/>
        <v>0</v>
      </c>
      <c r="AL39">
        <f t="shared" si="1"/>
        <v>0</v>
      </c>
      <c r="AM39">
        <f t="shared" si="2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76">
        <f t="shared" si="0"/>
        <v>0</v>
      </c>
      <c r="AL40">
        <f t="shared" si="1"/>
        <v>0</v>
      </c>
      <c r="AM40">
        <f t="shared" si="2"/>
        <v>0</v>
      </c>
    </row>
    <row r="41" spans="1:39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76">
        <f t="shared" si="0"/>
        <v>0</v>
      </c>
      <c r="AL41">
        <f t="shared" si="1"/>
        <v>0</v>
      </c>
      <c r="AM41">
        <f t="shared" si="2"/>
        <v>0</v>
      </c>
    </row>
    <row r="42" spans="1:39">
      <c r="A42" s="20" t="s">
        <v>38</v>
      </c>
      <c r="B42" s="24">
        <v>1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11"/>
      <c r="AF42" s="11"/>
      <c r="AG42" s="11"/>
      <c r="AH42" s="11"/>
      <c r="AI42" s="11"/>
      <c r="AJ42" s="11"/>
      <c r="AK42" s="76">
        <f t="shared" si="0"/>
        <v>0</v>
      </c>
      <c r="AL42">
        <f t="shared" si="1"/>
        <v>0</v>
      </c>
      <c r="AM42">
        <f t="shared" si="2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76">
        <f t="shared" si="0"/>
        <v>0</v>
      </c>
      <c r="AL43">
        <f t="shared" si="1"/>
        <v>0</v>
      </c>
      <c r="AM43">
        <f t="shared" si="2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76">
        <f t="shared" si="0"/>
        <v>0</v>
      </c>
      <c r="AL44">
        <f t="shared" si="1"/>
        <v>0</v>
      </c>
      <c r="AM44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76">
        <f t="shared" si="0"/>
        <v>0</v>
      </c>
      <c r="AL45">
        <f t="shared" si="1"/>
        <v>0</v>
      </c>
      <c r="AM45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8"/>
  <sheetViews>
    <sheetView topLeftCell="U1" zoomScale="90" zoomScaleNormal="90" workbookViewId="0">
      <selection activeCell="AA17" sqref="AA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229"/>
      <c r="AL3" s="242" t="s">
        <v>122</v>
      </c>
      <c r="AM3" s="242" t="s">
        <v>123</v>
      </c>
    </row>
    <row r="4" spans="1:39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8">
        <f>SUM(D4+H4+L4+P4+T4+X4+AB4)</f>
        <v>0</v>
      </c>
      <c r="AL4" s="229">
        <f>SUM(E4+I4+M4+Q4+U4+Y4+AC4)</f>
        <v>0</v>
      </c>
      <c r="AM4" s="229">
        <f>SUM(F4+J4+N4+R4+V4+Z4+AD4)</f>
        <v>0</v>
      </c>
    </row>
    <row r="5" spans="1:39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8">
        <f t="shared" ref="AK5:AK45" si="0">SUM(D5+H5+L5+P5+T5+X5+AB5)</f>
        <v>0</v>
      </c>
      <c r="AL5" s="229">
        <f t="shared" ref="AL5:AL45" si="1">SUM(E5+I5+M5+Q5+U5+Y5+AC5)</f>
        <v>0</v>
      </c>
      <c r="AM5" s="229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8">
        <f t="shared" si="0"/>
        <v>0</v>
      </c>
      <c r="AL6" s="229">
        <f t="shared" si="1"/>
        <v>0</v>
      </c>
      <c r="AM6" s="229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8">
        <f t="shared" si="0"/>
        <v>0</v>
      </c>
      <c r="AL7" s="229">
        <f t="shared" si="1"/>
        <v>0</v>
      </c>
      <c r="AM7" s="229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8">
        <f t="shared" si="0"/>
        <v>0</v>
      </c>
      <c r="AL8" s="229">
        <f t="shared" si="1"/>
        <v>0</v>
      </c>
      <c r="AM8" s="229">
        <f t="shared" si="2"/>
        <v>0</v>
      </c>
    </row>
    <row r="9" spans="1:39">
      <c r="A9" s="81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8">
        <f t="shared" si="0"/>
        <v>0</v>
      </c>
      <c r="AL9" s="229">
        <f t="shared" si="1"/>
        <v>0</v>
      </c>
      <c r="AM9" s="22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8">
        <f t="shared" si="0"/>
        <v>0</v>
      </c>
      <c r="AL10" s="229">
        <f t="shared" si="1"/>
        <v>0</v>
      </c>
      <c r="AM10" s="229">
        <f t="shared" si="2"/>
        <v>0</v>
      </c>
    </row>
    <row r="11" spans="1:39">
      <c r="A11" s="42" t="s">
        <v>7</v>
      </c>
      <c r="B11" s="43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11"/>
      <c r="AF11" s="11"/>
      <c r="AG11" s="11"/>
      <c r="AH11" s="11"/>
      <c r="AI11" s="11"/>
      <c r="AJ11" s="11"/>
      <c r="AK11" s="228">
        <f t="shared" si="0"/>
        <v>0</v>
      </c>
      <c r="AL11" s="229">
        <f t="shared" si="1"/>
        <v>0</v>
      </c>
      <c r="AM11" s="229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8">
        <f t="shared" si="0"/>
        <v>0</v>
      </c>
      <c r="AL12" s="229">
        <f t="shared" si="1"/>
        <v>0</v>
      </c>
      <c r="AM12" s="229">
        <f t="shared" si="2"/>
        <v>0</v>
      </c>
    </row>
    <row r="13" spans="1:39">
      <c r="A13" s="6" t="s">
        <v>9</v>
      </c>
      <c r="B13" s="24">
        <v>20</v>
      </c>
      <c r="C13" s="193"/>
      <c r="D13" s="193"/>
      <c r="E13" s="193"/>
      <c r="F13" s="193"/>
      <c r="G13" s="266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1"/>
      <c r="AF13" s="11"/>
      <c r="AG13" s="11"/>
      <c r="AH13" s="11"/>
      <c r="AI13" s="11"/>
      <c r="AJ13" s="11"/>
      <c r="AK13" s="228">
        <f t="shared" si="0"/>
        <v>0</v>
      </c>
      <c r="AL13" s="229">
        <f t="shared" si="1"/>
        <v>0</v>
      </c>
      <c r="AM13" s="229">
        <f t="shared" si="2"/>
        <v>0</v>
      </c>
    </row>
    <row r="14" spans="1:39">
      <c r="A14" s="6" t="s">
        <v>10</v>
      </c>
      <c r="B14" s="24">
        <v>11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8">
        <f t="shared" si="0"/>
        <v>0</v>
      </c>
      <c r="AL14" s="229">
        <f t="shared" si="1"/>
        <v>0</v>
      </c>
      <c r="AM14" s="229">
        <f t="shared" si="2"/>
        <v>0</v>
      </c>
    </row>
    <row r="15" spans="1:39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8">
        <f t="shared" si="0"/>
        <v>0</v>
      </c>
      <c r="AL15" s="229">
        <f t="shared" si="1"/>
        <v>0</v>
      </c>
      <c r="AM15" s="229">
        <f t="shared" si="2"/>
        <v>0</v>
      </c>
    </row>
    <row r="16" spans="1:39">
      <c r="A16" s="15" t="s">
        <v>12</v>
      </c>
      <c r="B16" s="27">
        <v>22</v>
      </c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8">
        <f t="shared" si="0"/>
        <v>0</v>
      </c>
      <c r="AL16" s="229">
        <f t="shared" si="1"/>
        <v>0</v>
      </c>
      <c r="AM16" s="229">
        <f t="shared" si="2"/>
        <v>0</v>
      </c>
    </row>
    <row r="17" spans="1:39">
      <c r="A17" s="8" t="s">
        <v>13</v>
      </c>
      <c r="B17" s="27">
        <v>13</v>
      </c>
      <c r="C17" s="77">
        <v>165</v>
      </c>
      <c r="D17" s="77">
        <v>0</v>
      </c>
      <c r="E17" s="77">
        <v>0</v>
      </c>
      <c r="F17" s="77">
        <v>0</v>
      </c>
      <c r="G17" s="77">
        <v>149</v>
      </c>
      <c r="H17" s="77">
        <v>16</v>
      </c>
      <c r="I17" s="77">
        <v>0</v>
      </c>
      <c r="J17" s="77">
        <v>1</v>
      </c>
      <c r="K17" s="77">
        <v>169</v>
      </c>
      <c r="L17" s="77">
        <v>30</v>
      </c>
      <c r="M17" s="77">
        <v>5</v>
      </c>
      <c r="N17" s="77">
        <v>12</v>
      </c>
      <c r="O17" s="77">
        <v>139</v>
      </c>
      <c r="P17" s="77">
        <v>33</v>
      </c>
      <c r="Q17" s="77">
        <v>6</v>
      </c>
      <c r="R17" s="77">
        <v>15</v>
      </c>
      <c r="S17" s="77">
        <v>146</v>
      </c>
      <c r="T17" s="77">
        <v>38</v>
      </c>
      <c r="U17" s="77">
        <v>5</v>
      </c>
      <c r="V17" s="77">
        <v>15</v>
      </c>
      <c r="W17" s="77">
        <v>39</v>
      </c>
      <c r="X17" s="77">
        <v>20</v>
      </c>
      <c r="Y17" s="77">
        <v>0</v>
      </c>
      <c r="Z17" s="77">
        <v>6</v>
      </c>
      <c r="AA17" s="77">
        <v>53</v>
      </c>
      <c r="AB17" s="77">
        <v>22</v>
      </c>
      <c r="AC17" s="77">
        <v>3</v>
      </c>
      <c r="AD17" s="77">
        <v>12</v>
      </c>
      <c r="AE17" s="77">
        <v>23</v>
      </c>
      <c r="AF17" s="77">
        <v>38</v>
      </c>
      <c r="AG17" s="77">
        <v>23</v>
      </c>
      <c r="AH17" s="77">
        <v>20</v>
      </c>
      <c r="AI17" s="45">
        <v>55</v>
      </c>
      <c r="AJ17" s="45">
        <v>21</v>
      </c>
      <c r="AK17" s="228">
        <f t="shared" si="0"/>
        <v>159</v>
      </c>
      <c r="AL17" s="229">
        <f t="shared" si="1"/>
        <v>19</v>
      </c>
      <c r="AM17" s="229">
        <f t="shared" si="2"/>
        <v>61</v>
      </c>
    </row>
    <row r="18" spans="1:39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8">
        <f t="shared" si="0"/>
        <v>0</v>
      </c>
      <c r="AL18" s="229">
        <f t="shared" si="1"/>
        <v>0</v>
      </c>
      <c r="AM18" s="229">
        <f t="shared" si="2"/>
        <v>0</v>
      </c>
    </row>
    <row r="19" spans="1:39" ht="14.25" customHeight="1">
      <c r="A19" s="8" t="s">
        <v>15</v>
      </c>
      <c r="B19" s="27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8">
        <f t="shared" si="0"/>
        <v>0</v>
      </c>
      <c r="AL19" s="229">
        <f t="shared" si="1"/>
        <v>0</v>
      </c>
      <c r="AM19" s="229">
        <f t="shared" si="2"/>
        <v>0</v>
      </c>
    </row>
    <row r="20" spans="1:39">
      <c r="A20" s="6" t="s">
        <v>16</v>
      </c>
      <c r="B20" s="24">
        <v>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45"/>
      <c r="AF20" s="45"/>
      <c r="AG20" s="45"/>
      <c r="AH20" s="45"/>
      <c r="AI20" s="45"/>
      <c r="AJ20" s="45"/>
      <c r="AK20" s="228">
        <f t="shared" si="0"/>
        <v>0</v>
      </c>
      <c r="AL20" s="229">
        <f t="shared" si="1"/>
        <v>0</v>
      </c>
      <c r="AM20" s="229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8">
        <f t="shared" si="0"/>
        <v>0</v>
      </c>
      <c r="AL21" s="229">
        <f t="shared" si="1"/>
        <v>0</v>
      </c>
      <c r="AM21" s="229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8">
        <f t="shared" si="0"/>
        <v>0</v>
      </c>
      <c r="AL22" s="229">
        <f t="shared" si="1"/>
        <v>0</v>
      </c>
      <c r="AM22" s="229">
        <f t="shared" si="2"/>
        <v>0</v>
      </c>
    </row>
    <row r="23" spans="1:39">
      <c r="A23" s="6" t="s">
        <v>19</v>
      </c>
      <c r="B23" s="24">
        <v>31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28">
        <f t="shared" si="0"/>
        <v>0</v>
      </c>
      <c r="AL23" s="229">
        <f t="shared" si="1"/>
        <v>0</v>
      </c>
      <c r="AM23" s="229">
        <f t="shared" si="2"/>
        <v>0</v>
      </c>
    </row>
    <row r="24" spans="1:39">
      <c r="A24" s="6" t="s">
        <v>20</v>
      </c>
      <c r="B24" s="24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16"/>
      <c r="AJ24" s="16"/>
      <c r="AK24" s="228">
        <f t="shared" si="0"/>
        <v>0</v>
      </c>
      <c r="AL24" s="229">
        <f t="shared" si="1"/>
        <v>0</v>
      </c>
      <c r="AM24" s="229">
        <f t="shared" si="2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228">
        <f t="shared" si="0"/>
        <v>0</v>
      </c>
      <c r="AL25" s="229">
        <f t="shared" si="1"/>
        <v>0</v>
      </c>
      <c r="AM25" s="229">
        <f t="shared" si="2"/>
        <v>0</v>
      </c>
    </row>
    <row r="26" spans="1:39" ht="18.75">
      <c r="A26" s="6" t="s">
        <v>22</v>
      </c>
      <c r="B26" s="24">
        <v>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228">
        <f t="shared" si="0"/>
        <v>0</v>
      </c>
      <c r="AL26" s="229">
        <f t="shared" si="1"/>
        <v>0</v>
      </c>
      <c r="AM26" s="229">
        <f t="shared" si="2"/>
        <v>0</v>
      </c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8">
        <f t="shared" si="0"/>
        <v>0</v>
      </c>
      <c r="AL27" s="229">
        <f t="shared" si="1"/>
        <v>0</v>
      </c>
      <c r="AM27" s="229">
        <f t="shared" si="2"/>
        <v>0</v>
      </c>
    </row>
    <row r="28" spans="1:39">
      <c r="A28" s="6" t="s">
        <v>24</v>
      </c>
      <c r="B28" s="24">
        <v>25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45"/>
      <c r="AJ28" s="45"/>
      <c r="AK28" s="228">
        <f t="shared" si="0"/>
        <v>0</v>
      </c>
      <c r="AL28" s="229">
        <f t="shared" si="1"/>
        <v>0</v>
      </c>
      <c r="AM28" s="229">
        <f t="shared" si="2"/>
        <v>0</v>
      </c>
    </row>
    <row r="29" spans="1:39">
      <c r="A29" s="6" t="s">
        <v>25</v>
      </c>
      <c r="B29" s="24">
        <v>12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8">
        <f t="shared" si="0"/>
        <v>0</v>
      </c>
      <c r="AL29" s="229">
        <f t="shared" si="1"/>
        <v>0</v>
      </c>
      <c r="AM29" s="229">
        <f t="shared" si="2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8">
        <f t="shared" si="0"/>
        <v>0</v>
      </c>
      <c r="AL30" s="229">
        <f t="shared" si="1"/>
        <v>0</v>
      </c>
      <c r="AM30" s="229">
        <f t="shared" si="2"/>
        <v>0</v>
      </c>
    </row>
    <row r="31" spans="1:39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8">
        <f t="shared" si="0"/>
        <v>0</v>
      </c>
      <c r="AL31" s="229">
        <f t="shared" si="1"/>
        <v>0</v>
      </c>
      <c r="AM31" s="229">
        <f t="shared" si="2"/>
        <v>0</v>
      </c>
    </row>
    <row r="32" spans="1:39" ht="69.75" customHeight="1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8">
        <f t="shared" si="0"/>
        <v>0</v>
      </c>
      <c r="AL32" s="229">
        <f t="shared" si="1"/>
        <v>0</v>
      </c>
      <c r="AM32" s="229">
        <f t="shared" si="2"/>
        <v>0</v>
      </c>
    </row>
    <row r="33" spans="1:39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28">
        <f t="shared" si="0"/>
        <v>0</v>
      </c>
      <c r="AL33" s="229">
        <f t="shared" si="1"/>
        <v>0</v>
      </c>
      <c r="AM33" s="229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8">
        <f t="shared" si="0"/>
        <v>0</v>
      </c>
      <c r="AL34" s="229">
        <f t="shared" si="1"/>
        <v>0</v>
      </c>
      <c r="AM34" s="229">
        <f t="shared" si="2"/>
        <v>0</v>
      </c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67"/>
      <c r="U35" s="267"/>
      <c r="V35" s="267"/>
      <c r="W35" s="26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228">
        <f t="shared" si="0"/>
        <v>0</v>
      </c>
      <c r="AL35" s="229">
        <f t="shared" si="1"/>
        <v>0</v>
      </c>
      <c r="AM35" s="229">
        <f t="shared" si="2"/>
        <v>0</v>
      </c>
    </row>
    <row r="36" spans="1:39">
      <c r="A36" s="8" t="s">
        <v>32</v>
      </c>
      <c r="B36" s="170">
        <v>11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28">
        <f t="shared" si="0"/>
        <v>0</v>
      </c>
      <c r="AL36" s="229">
        <f t="shared" si="1"/>
        <v>0</v>
      </c>
      <c r="AM36" s="229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8">
        <f t="shared" si="0"/>
        <v>0</v>
      </c>
      <c r="AL37" s="229">
        <f t="shared" si="1"/>
        <v>0</v>
      </c>
      <c r="AM37" s="229">
        <f t="shared" si="2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8">
        <f t="shared" si="0"/>
        <v>0</v>
      </c>
      <c r="AL38" s="229">
        <f t="shared" si="1"/>
        <v>0</v>
      </c>
      <c r="AM38" s="229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8">
        <f t="shared" si="0"/>
        <v>0</v>
      </c>
      <c r="AL39" s="229">
        <f t="shared" si="1"/>
        <v>0</v>
      </c>
      <c r="AM39" s="229">
        <f t="shared" si="2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8">
        <f t="shared" si="0"/>
        <v>0</v>
      </c>
      <c r="AL40" s="229">
        <f t="shared" si="1"/>
        <v>0</v>
      </c>
      <c r="AM40" s="229">
        <f t="shared" si="2"/>
        <v>0</v>
      </c>
    </row>
    <row r="41" spans="1:39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8">
        <f t="shared" si="0"/>
        <v>0</v>
      </c>
      <c r="AL41" s="229">
        <f t="shared" si="1"/>
        <v>0</v>
      </c>
      <c r="AM41" s="229">
        <f t="shared" si="2"/>
        <v>0</v>
      </c>
    </row>
    <row r="42" spans="1:39">
      <c r="A42" s="20" t="s">
        <v>38</v>
      </c>
      <c r="B42" s="24">
        <v>1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11"/>
      <c r="AF42" s="11"/>
      <c r="AG42" s="11"/>
      <c r="AH42" s="11"/>
      <c r="AI42" s="11"/>
      <c r="AJ42" s="11"/>
      <c r="AK42" s="228">
        <f t="shared" si="0"/>
        <v>0</v>
      </c>
      <c r="AL42" s="229">
        <f t="shared" si="1"/>
        <v>0</v>
      </c>
      <c r="AM42" s="229">
        <f t="shared" si="2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8">
        <f t="shared" si="0"/>
        <v>0</v>
      </c>
      <c r="AL43" s="229">
        <f t="shared" si="1"/>
        <v>0</v>
      </c>
      <c r="AM43" s="229">
        <f t="shared" si="2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8">
        <f t="shared" si="0"/>
        <v>0</v>
      </c>
      <c r="AL44" s="229">
        <f t="shared" si="1"/>
        <v>0</v>
      </c>
      <c r="AM44" s="229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8">
        <f t="shared" si="0"/>
        <v>0</v>
      </c>
      <c r="AL45" s="229">
        <f t="shared" si="1"/>
        <v>0</v>
      </c>
      <c r="AM45" s="22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48"/>
  <sheetViews>
    <sheetView topLeftCell="U1" zoomScale="90" zoomScaleNormal="90" workbookViewId="0">
      <selection activeCell="AF17" sqref="AF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77.25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229"/>
      <c r="AL3" s="242" t="s">
        <v>122</v>
      </c>
      <c r="AM3" s="242" t="s">
        <v>123</v>
      </c>
    </row>
    <row r="4" spans="1:39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8">
        <f t="shared" ref="AK4:AK19" si="0">SUM(D4+H4+L4+P4+T4+X4+AB4)</f>
        <v>0</v>
      </c>
      <c r="AL4" s="229">
        <f>SUM(E4+I4+M4+Q4+U4+Y4+AC4)</f>
        <v>0</v>
      </c>
      <c r="AM4" s="229">
        <f>SUM(F4+J4+N4+R4+V4+Z4+AD4)</f>
        <v>0</v>
      </c>
    </row>
    <row r="5" spans="1:39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8">
        <f t="shared" si="0"/>
        <v>0</v>
      </c>
      <c r="AL5" s="229">
        <f t="shared" ref="AL5:AL45" si="1">SUM(E5+I5+M5+Q5+U5+Y5+AC5)</f>
        <v>0</v>
      </c>
      <c r="AM5" s="229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8">
        <f t="shared" si="0"/>
        <v>0</v>
      </c>
      <c r="AL6" s="229">
        <f t="shared" si="1"/>
        <v>0</v>
      </c>
      <c r="AM6" s="229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8">
        <f t="shared" si="0"/>
        <v>0</v>
      </c>
      <c r="AL7" s="229">
        <f t="shared" si="1"/>
        <v>0</v>
      </c>
      <c r="AM7" s="229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8">
        <f t="shared" si="0"/>
        <v>0</v>
      </c>
      <c r="AL8" s="229">
        <f t="shared" si="1"/>
        <v>0</v>
      </c>
      <c r="AM8" s="229">
        <f t="shared" si="2"/>
        <v>0</v>
      </c>
    </row>
    <row r="9" spans="1:39">
      <c r="A9" s="39" t="s">
        <v>85</v>
      </c>
      <c r="B9" s="40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8">
        <f t="shared" si="0"/>
        <v>0</v>
      </c>
      <c r="AL9" s="229">
        <f t="shared" si="1"/>
        <v>0</v>
      </c>
      <c r="AM9" s="22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8">
        <f t="shared" si="0"/>
        <v>0</v>
      </c>
      <c r="AL10" s="229">
        <f t="shared" si="1"/>
        <v>0</v>
      </c>
      <c r="AM10" s="229">
        <f t="shared" si="2"/>
        <v>0</v>
      </c>
    </row>
    <row r="11" spans="1:39">
      <c r="A11" s="42" t="s">
        <v>7</v>
      </c>
      <c r="B11" s="43">
        <v>31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11"/>
      <c r="AF11" s="11"/>
      <c r="AG11" s="11"/>
      <c r="AH11" s="11"/>
      <c r="AI11" s="11"/>
      <c r="AJ11" s="11"/>
      <c r="AK11" s="228">
        <f t="shared" si="0"/>
        <v>0</v>
      </c>
      <c r="AL11" s="229">
        <f t="shared" si="1"/>
        <v>0</v>
      </c>
      <c r="AM11" s="229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8">
        <f t="shared" si="0"/>
        <v>0</v>
      </c>
      <c r="AL12" s="229">
        <f t="shared" si="1"/>
        <v>0</v>
      </c>
      <c r="AM12" s="229">
        <f t="shared" si="2"/>
        <v>0</v>
      </c>
    </row>
    <row r="13" spans="1:39">
      <c r="A13" s="6" t="s">
        <v>9</v>
      </c>
      <c r="B13" s="24">
        <v>20</v>
      </c>
      <c r="C13" s="275"/>
      <c r="D13" s="275"/>
      <c r="E13" s="275"/>
      <c r="F13" s="275"/>
      <c r="G13" s="276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11"/>
      <c r="AF13" s="11"/>
      <c r="AG13" s="11"/>
      <c r="AH13" s="11"/>
      <c r="AI13" s="11"/>
      <c r="AJ13" s="11"/>
      <c r="AK13" s="228">
        <f t="shared" si="0"/>
        <v>0</v>
      </c>
      <c r="AL13" s="229">
        <f t="shared" si="1"/>
        <v>0</v>
      </c>
      <c r="AM13" s="229">
        <f t="shared" si="2"/>
        <v>0</v>
      </c>
    </row>
    <row r="14" spans="1:39">
      <c r="A14" s="6" t="s">
        <v>10</v>
      </c>
      <c r="B14" s="24">
        <v>11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8">
        <f t="shared" si="0"/>
        <v>0</v>
      </c>
      <c r="AL14" s="229">
        <f t="shared" si="1"/>
        <v>0</v>
      </c>
      <c r="AM14" s="229">
        <f t="shared" si="2"/>
        <v>0</v>
      </c>
    </row>
    <row r="15" spans="1:39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8">
        <f t="shared" si="0"/>
        <v>0</v>
      </c>
      <c r="AL15" s="229">
        <f t="shared" si="1"/>
        <v>0</v>
      </c>
      <c r="AM15" s="229">
        <f t="shared" si="2"/>
        <v>0</v>
      </c>
    </row>
    <row r="16" spans="1:39">
      <c r="A16" s="15" t="s">
        <v>12</v>
      </c>
      <c r="B16" s="27">
        <v>22</v>
      </c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8">
        <f t="shared" si="0"/>
        <v>0</v>
      </c>
      <c r="AL16" s="229">
        <f t="shared" si="1"/>
        <v>0</v>
      </c>
      <c r="AM16" s="229">
        <f t="shared" si="2"/>
        <v>0</v>
      </c>
    </row>
    <row r="17" spans="1:39">
      <c r="A17" s="8" t="s">
        <v>13</v>
      </c>
      <c r="B17" s="27">
        <v>13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/>
      <c r="AF17" s="77"/>
      <c r="AG17" s="77"/>
      <c r="AH17" s="77"/>
      <c r="AI17" s="47"/>
      <c r="AJ17" s="47"/>
      <c r="AK17" s="228">
        <f t="shared" si="0"/>
        <v>0</v>
      </c>
      <c r="AL17" s="229">
        <f t="shared" si="1"/>
        <v>0</v>
      </c>
      <c r="AM17" s="229">
        <f t="shared" si="2"/>
        <v>0</v>
      </c>
    </row>
    <row r="18" spans="1:39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8">
        <f t="shared" si="0"/>
        <v>0</v>
      </c>
      <c r="AL18" s="229">
        <f t="shared" si="1"/>
        <v>0</v>
      </c>
      <c r="AM18" s="229">
        <f t="shared" si="2"/>
        <v>0</v>
      </c>
    </row>
    <row r="19" spans="1:39" ht="14.25" customHeight="1">
      <c r="A19" s="8" t="s">
        <v>15</v>
      </c>
      <c r="B19" s="27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8">
        <f t="shared" si="0"/>
        <v>0</v>
      </c>
      <c r="AL19" s="229">
        <f t="shared" si="1"/>
        <v>0</v>
      </c>
      <c r="AM19" s="229">
        <f t="shared" si="2"/>
        <v>0</v>
      </c>
    </row>
    <row r="20" spans="1:39">
      <c r="A20" s="6" t="s">
        <v>16</v>
      </c>
      <c r="B20" s="24">
        <v>18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45"/>
      <c r="AF20" s="45"/>
      <c r="AG20" s="45"/>
      <c r="AH20" s="45"/>
      <c r="AI20" s="45"/>
      <c r="AJ20" s="45"/>
      <c r="AK20" s="228">
        <f t="shared" ref="AK20:AK45" si="3">SUM(D20+H20+L20+P20+T20+X20+AB20)</f>
        <v>0</v>
      </c>
      <c r="AL20" s="229">
        <f t="shared" si="1"/>
        <v>0</v>
      </c>
      <c r="AM20" s="229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8">
        <f t="shared" si="3"/>
        <v>0</v>
      </c>
      <c r="AL21" s="229">
        <f t="shared" si="1"/>
        <v>0</v>
      </c>
      <c r="AM21" s="229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8">
        <f t="shared" si="3"/>
        <v>0</v>
      </c>
      <c r="AL22" s="229">
        <f t="shared" si="1"/>
        <v>0</v>
      </c>
      <c r="AM22" s="229">
        <f t="shared" si="2"/>
        <v>0</v>
      </c>
    </row>
    <row r="23" spans="1:39">
      <c r="A23" s="6" t="s">
        <v>19</v>
      </c>
      <c r="B23" s="24">
        <v>31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28">
        <f t="shared" si="3"/>
        <v>0</v>
      </c>
      <c r="AL23" s="229">
        <f t="shared" si="1"/>
        <v>0</v>
      </c>
      <c r="AM23" s="229">
        <f t="shared" si="2"/>
        <v>0</v>
      </c>
    </row>
    <row r="24" spans="1:39">
      <c r="A24" s="6" t="s">
        <v>20</v>
      </c>
      <c r="B24" s="24">
        <v>16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16"/>
      <c r="AJ24" s="16"/>
      <c r="AK24" s="228">
        <f t="shared" si="3"/>
        <v>0</v>
      </c>
      <c r="AL24" s="229">
        <f t="shared" si="1"/>
        <v>0</v>
      </c>
      <c r="AM24" s="229">
        <f t="shared" si="2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228">
        <f t="shared" si="3"/>
        <v>0</v>
      </c>
      <c r="AL25" s="229">
        <f t="shared" si="1"/>
        <v>0</v>
      </c>
      <c r="AM25" s="229">
        <f t="shared" si="2"/>
        <v>0</v>
      </c>
    </row>
    <row r="26" spans="1:39" ht="18.75">
      <c r="A26" s="6" t="s">
        <v>22</v>
      </c>
      <c r="B26" s="24">
        <v>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11"/>
      <c r="AK26" s="228">
        <f t="shared" si="3"/>
        <v>0</v>
      </c>
      <c r="AL26" s="229">
        <f t="shared" si="1"/>
        <v>0</v>
      </c>
      <c r="AM26" s="229">
        <f t="shared" si="2"/>
        <v>0</v>
      </c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8">
        <f t="shared" si="3"/>
        <v>0</v>
      </c>
      <c r="AL27" s="229">
        <f t="shared" si="1"/>
        <v>0</v>
      </c>
      <c r="AM27" s="229">
        <f t="shared" si="2"/>
        <v>0</v>
      </c>
    </row>
    <row r="28" spans="1:39">
      <c r="A28" s="6" t="s">
        <v>24</v>
      </c>
      <c r="B28" s="24">
        <v>25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45"/>
      <c r="AJ28" s="45"/>
      <c r="AK28" s="228">
        <f t="shared" si="3"/>
        <v>0</v>
      </c>
      <c r="AL28" s="229">
        <f t="shared" si="1"/>
        <v>0</v>
      </c>
      <c r="AM28" s="229">
        <f t="shared" si="2"/>
        <v>0</v>
      </c>
    </row>
    <row r="29" spans="1:39">
      <c r="A29" s="6" t="s">
        <v>25</v>
      </c>
      <c r="B29" s="24">
        <v>12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8">
        <f t="shared" si="3"/>
        <v>0</v>
      </c>
      <c r="AL29" s="229">
        <f t="shared" si="1"/>
        <v>0</v>
      </c>
      <c r="AM29" s="229">
        <f t="shared" si="2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8">
        <f t="shared" si="3"/>
        <v>0</v>
      </c>
      <c r="AL30" s="229">
        <f t="shared" si="1"/>
        <v>0</v>
      </c>
      <c r="AM30" s="229">
        <f t="shared" si="2"/>
        <v>0</v>
      </c>
    </row>
    <row r="31" spans="1:39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8">
        <f t="shared" si="3"/>
        <v>0</v>
      </c>
      <c r="AL31" s="229">
        <f t="shared" si="1"/>
        <v>0</v>
      </c>
      <c r="AM31" s="229">
        <f t="shared" si="2"/>
        <v>0</v>
      </c>
    </row>
    <row r="32" spans="1:39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8">
        <f t="shared" si="3"/>
        <v>0</v>
      </c>
      <c r="AL32" s="229">
        <f t="shared" si="1"/>
        <v>0</v>
      </c>
      <c r="AM32" s="229">
        <f t="shared" si="2"/>
        <v>0</v>
      </c>
    </row>
    <row r="33" spans="1:39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28">
        <f t="shared" si="3"/>
        <v>0</v>
      </c>
      <c r="AL33" s="229">
        <f t="shared" si="1"/>
        <v>0</v>
      </c>
      <c r="AM33" s="229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8">
        <f t="shared" si="3"/>
        <v>0</v>
      </c>
      <c r="AL34" s="229">
        <f t="shared" si="1"/>
        <v>0</v>
      </c>
      <c r="AM34" s="229">
        <f t="shared" si="2"/>
        <v>0</v>
      </c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72"/>
      <c r="U35" s="272"/>
      <c r="V35" s="272"/>
      <c r="W35" s="272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228">
        <f t="shared" si="3"/>
        <v>0</v>
      </c>
      <c r="AL35" s="229">
        <f t="shared" si="1"/>
        <v>0</v>
      </c>
      <c r="AM35" s="229">
        <f t="shared" si="2"/>
        <v>0</v>
      </c>
    </row>
    <row r="36" spans="1:39">
      <c r="A36" s="8" t="s">
        <v>32</v>
      </c>
      <c r="B36" s="170">
        <v>11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28">
        <f t="shared" si="3"/>
        <v>0</v>
      </c>
      <c r="AL36" s="229">
        <f t="shared" si="1"/>
        <v>0</v>
      </c>
      <c r="AM36" s="229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8">
        <f t="shared" si="3"/>
        <v>0</v>
      </c>
      <c r="AL37" s="229">
        <f t="shared" si="1"/>
        <v>0</v>
      </c>
      <c r="AM37" s="229">
        <f t="shared" si="2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8">
        <f t="shared" si="3"/>
        <v>0</v>
      </c>
      <c r="AL38" s="229">
        <f t="shared" si="1"/>
        <v>0</v>
      </c>
      <c r="AM38" s="229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8">
        <f t="shared" si="3"/>
        <v>0</v>
      </c>
      <c r="AL39" s="229">
        <f t="shared" si="1"/>
        <v>0</v>
      </c>
      <c r="AM39" s="229">
        <f t="shared" si="2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8">
        <f t="shared" si="3"/>
        <v>0</v>
      </c>
      <c r="AL40" s="229">
        <f t="shared" si="1"/>
        <v>0</v>
      </c>
      <c r="AM40" s="229">
        <f t="shared" si="2"/>
        <v>0</v>
      </c>
    </row>
    <row r="41" spans="1:39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8">
        <f t="shared" si="3"/>
        <v>0</v>
      </c>
      <c r="AL41" s="229">
        <f t="shared" si="1"/>
        <v>0</v>
      </c>
      <c r="AM41" s="229">
        <f t="shared" si="2"/>
        <v>0</v>
      </c>
    </row>
    <row r="42" spans="1:39">
      <c r="A42" s="20" t="s">
        <v>38</v>
      </c>
      <c r="B42" s="24">
        <v>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228">
        <f t="shared" si="3"/>
        <v>0</v>
      </c>
      <c r="AL42" s="229">
        <f t="shared" si="1"/>
        <v>0</v>
      </c>
      <c r="AM42" s="229">
        <f t="shared" si="2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8">
        <f t="shared" si="3"/>
        <v>0</v>
      </c>
      <c r="AL43" s="229">
        <f t="shared" si="1"/>
        <v>0</v>
      </c>
      <c r="AM43" s="229">
        <f t="shared" si="2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8">
        <f t="shared" si="3"/>
        <v>0</v>
      </c>
      <c r="AL44" s="229">
        <f t="shared" si="1"/>
        <v>0</v>
      </c>
      <c r="AM44" s="229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8">
        <f t="shared" si="3"/>
        <v>0</v>
      </c>
      <c r="AL45" s="229">
        <f t="shared" si="1"/>
        <v>0</v>
      </c>
      <c r="AM45" s="22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48"/>
  <sheetViews>
    <sheetView topLeftCell="R1" zoomScale="80" zoomScaleNormal="80" workbookViewId="0">
      <selection activeCell="AK27" sqref="AK27:AM46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L3" s="219" t="s">
        <v>122</v>
      </c>
      <c r="AM3" s="219" t="s">
        <v>123</v>
      </c>
    </row>
    <row r="4" spans="1:39" ht="24">
      <c r="A4" s="17" t="s">
        <v>1</v>
      </c>
      <c r="B4" s="23">
        <v>9</v>
      </c>
      <c r="C4" s="34"/>
      <c r="D4" s="11"/>
      <c r="E4" s="11"/>
      <c r="F4" s="11"/>
      <c r="G4" s="34"/>
      <c r="H4" s="11"/>
      <c r="I4" s="11"/>
      <c r="J4" s="11"/>
      <c r="K4" s="34"/>
      <c r="L4" s="11"/>
      <c r="M4" s="11"/>
      <c r="N4" s="11"/>
      <c r="O4" s="34"/>
      <c r="P4" s="11"/>
      <c r="Q4" s="11"/>
      <c r="R4" s="11"/>
      <c r="S4" s="3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76">
        <f>SUM(D4+H4+L4+P4+T4+X4+AB4)</f>
        <v>0</v>
      </c>
      <c r="AL4">
        <f>SUM(E4+I4+M4+Q4+U4+Y4+AC4)</f>
        <v>0</v>
      </c>
      <c r="AM4">
        <f>SUM(F4+J4+N4+R4+V4+Z4+AD4)</f>
        <v>0</v>
      </c>
    </row>
    <row r="5" spans="1:39">
      <c r="A5" s="6" t="s">
        <v>2</v>
      </c>
      <c r="B5" s="24">
        <v>16</v>
      </c>
      <c r="C5" s="19"/>
      <c r="D5" s="97"/>
      <c r="E5" s="19"/>
      <c r="F5" s="97"/>
      <c r="G5" s="97"/>
      <c r="H5" s="19"/>
      <c r="I5" s="97"/>
      <c r="J5" s="19"/>
      <c r="K5" s="19"/>
      <c r="L5" s="97"/>
      <c r="M5" s="19"/>
      <c r="N5" s="97"/>
      <c r="O5" s="97"/>
      <c r="P5" s="19"/>
      <c r="Q5" s="97"/>
      <c r="R5" s="19"/>
      <c r="S5" s="19"/>
      <c r="T5" s="9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76">
        <f t="shared" ref="AK5:AM28" si="0">SUM(D5+H5+L5+P5+T5+X5+AB5)</f>
        <v>0</v>
      </c>
      <c r="AL5">
        <f t="shared" si="0"/>
        <v>0</v>
      </c>
      <c r="AM5">
        <f t="shared" si="0"/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23"/>
      <c r="AC6" s="223"/>
      <c r="AD6" s="223"/>
      <c r="AE6" s="11"/>
      <c r="AF6" s="11"/>
      <c r="AG6" s="11"/>
      <c r="AH6" s="11"/>
      <c r="AI6" s="11"/>
      <c r="AJ6" s="11"/>
      <c r="AK6" s="76">
        <f t="shared" si="0"/>
        <v>0</v>
      </c>
      <c r="AL6">
        <f t="shared" si="0"/>
        <v>0</v>
      </c>
      <c r="AM6">
        <f t="shared" si="0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223"/>
      <c r="AC7" s="223"/>
      <c r="AD7" s="223"/>
      <c r="AE7" s="36"/>
      <c r="AF7" s="36"/>
      <c r="AG7" s="36"/>
      <c r="AH7" s="36"/>
      <c r="AI7" s="36"/>
      <c r="AJ7" s="36"/>
      <c r="AK7" s="76">
        <f t="shared" si="0"/>
        <v>0</v>
      </c>
      <c r="AL7">
        <f t="shared" si="0"/>
        <v>0</v>
      </c>
      <c r="AM7">
        <f t="shared" si="0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76">
        <f t="shared" si="0"/>
        <v>0</v>
      </c>
      <c r="AL8">
        <f t="shared" si="0"/>
        <v>0</v>
      </c>
      <c r="AM8">
        <f t="shared" si="0"/>
        <v>0</v>
      </c>
    </row>
    <row r="9" spans="1:39">
      <c r="A9" s="81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76">
        <f t="shared" si="0"/>
        <v>0</v>
      </c>
      <c r="AL9">
        <f t="shared" si="0"/>
        <v>0</v>
      </c>
      <c r="AM9">
        <f t="shared" si="0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237"/>
      <c r="AK10" s="76">
        <f t="shared" si="0"/>
        <v>0</v>
      </c>
      <c r="AL10">
        <f t="shared" si="0"/>
        <v>0</v>
      </c>
      <c r="AM10">
        <f t="shared" si="0"/>
        <v>0</v>
      </c>
    </row>
    <row r="11" spans="1:39">
      <c r="A11" s="42" t="s">
        <v>7</v>
      </c>
      <c r="B11" s="43">
        <v>31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11"/>
      <c r="AF11" s="11"/>
      <c r="AG11" s="11"/>
      <c r="AH11" s="11"/>
      <c r="AI11" s="11"/>
      <c r="AJ11" s="11"/>
      <c r="AK11" s="76">
        <f t="shared" si="0"/>
        <v>0</v>
      </c>
      <c r="AL11">
        <f t="shared" si="0"/>
        <v>0</v>
      </c>
      <c r="AM11">
        <f t="shared" si="0"/>
        <v>0</v>
      </c>
    </row>
    <row r="12" spans="1:39">
      <c r="A12" s="10" t="s">
        <v>8</v>
      </c>
      <c r="B12" s="26">
        <v>14</v>
      </c>
      <c r="C12" s="221"/>
      <c r="D12" s="220"/>
      <c r="E12" s="220"/>
      <c r="F12" s="220"/>
      <c r="G12" s="221"/>
      <c r="H12" s="220"/>
      <c r="I12" s="220"/>
      <c r="J12" s="220"/>
      <c r="K12" s="221"/>
      <c r="L12" s="220"/>
      <c r="M12" s="220"/>
      <c r="N12" s="220"/>
      <c r="O12" s="221"/>
      <c r="P12" s="220"/>
      <c r="Q12" s="220"/>
      <c r="R12" s="220"/>
      <c r="S12" s="221"/>
      <c r="T12" s="220"/>
      <c r="U12" s="220"/>
      <c r="V12" s="220"/>
      <c r="W12" s="221"/>
      <c r="X12" s="220"/>
      <c r="Y12" s="220"/>
      <c r="Z12" s="220"/>
      <c r="AA12" s="221"/>
      <c r="AB12" s="220"/>
      <c r="AC12" s="220"/>
      <c r="AD12" s="220"/>
      <c r="AE12" s="220"/>
      <c r="AF12" s="220"/>
      <c r="AG12" s="220"/>
      <c r="AH12" s="220"/>
      <c r="AI12" s="220"/>
      <c r="AJ12" s="220"/>
      <c r="AK12" s="76">
        <f t="shared" si="0"/>
        <v>0</v>
      </c>
      <c r="AL12">
        <f t="shared" si="0"/>
        <v>0</v>
      </c>
      <c r="AM12">
        <f t="shared" si="0"/>
        <v>0</v>
      </c>
    </row>
    <row r="13" spans="1:39">
      <c r="A13" s="6" t="s">
        <v>9</v>
      </c>
      <c r="B13" s="24">
        <v>20</v>
      </c>
      <c r="C13" s="187"/>
      <c r="D13" s="187"/>
      <c r="E13" s="187"/>
      <c r="F13" s="187"/>
      <c r="G13" s="270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1"/>
      <c r="AF13" s="11"/>
      <c r="AG13" s="11"/>
      <c r="AH13" s="11"/>
      <c r="AI13" s="11"/>
      <c r="AJ13" s="11"/>
      <c r="AK13" s="76">
        <f t="shared" si="0"/>
        <v>0</v>
      </c>
      <c r="AL13">
        <f t="shared" si="0"/>
        <v>0</v>
      </c>
      <c r="AM13">
        <f t="shared" si="0"/>
        <v>0</v>
      </c>
    </row>
    <row r="14" spans="1:39">
      <c r="A14" s="6" t="s">
        <v>10</v>
      </c>
      <c r="B14" s="24">
        <v>11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76">
        <f t="shared" si="0"/>
        <v>0</v>
      </c>
      <c r="AL14">
        <f t="shared" si="0"/>
        <v>0</v>
      </c>
      <c r="AM14">
        <f t="shared" si="0"/>
        <v>0</v>
      </c>
    </row>
    <row r="15" spans="1:39">
      <c r="A15" s="6" t="s">
        <v>11</v>
      </c>
      <c r="B15" s="24">
        <v>20</v>
      </c>
      <c r="C15" s="11"/>
      <c r="D15" s="223"/>
      <c r="E15" s="11"/>
      <c r="F15" s="223"/>
      <c r="G15" s="223"/>
      <c r="H15" s="11"/>
      <c r="I15" s="223"/>
      <c r="J15" s="11"/>
      <c r="K15" s="11"/>
      <c r="L15" s="223"/>
      <c r="M15" s="11"/>
      <c r="N15" s="223"/>
      <c r="O15" s="223"/>
      <c r="P15" s="11"/>
      <c r="Q15" s="223"/>
      <c r="R15" s="11"/>
      <c r="S15" s="11"/>
      <c r="T15" s="223"/>
      <c r="U15" s="11"/>
      <c r="V15" s="223"/>
      <c r="W15" s="223"/>
      <c r="X15" s="223"/>
      <c r="Y15" s="223"/>
      <c r="Z15" s="223"/>
      <c r="AA15" s="223"/>
      <c r="AB15" s="223"/>
      <c r="AC15" s="223"/>
      <c r="AD15" s="223"/>
      <c r="AE15" s="11"/>
      <c r="AF15" s="11"/>
      <c r="AG15" s="11"/>
      <c r="AH15" s="11"/>
      <c r="AI15" s="11"/>
      <c r="AJ15" s="11"/>
      <c r="AK15" s="76">
        <f t="shared" si="0"/>
        <v>0</v>
      </c>
      <c r="AL15">
        <f t="shared" si="0"/>
        <v>0</v>
      </c>
      <c r="AM15">
        <f t="shared" si="0"/>
        <v>0</v>
      </c>
    </row>
    <row r="16" spans="1:39">
      <c r="A16" s="15" t="s">
        <v>12</v>
      </c>
      <c r="B16" s="27">
        <v>22</v>
      </c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76">
        <f t="shared" si="0"/>
        <v>0</v>
      </c>
      <c r="AL16">
        <f t="shared" si="0"/>
        <v>0</v>
      </c>
      <c r="AM16">
        <f t="shared" si="0"/>
        <v>0</v>
      </c>
    </row>
    <row r="17" spans="1:39">
      <c r="A17" s="8" t="s">
        <v>13</v>
      </c>
      <c r="B17" s="27">
        <v>13</v>
      </c>
      <c r="C17" s="77">
        <v>165</v>
      </c>
      <c r="D17" s="77">
        <v>0</v>
      </c>
      <c r="E17" s="77">
        <v>0</v>
      </c>
      <c r="F17" s="77">
        <v>0</v>
      </c>
      <c r="G17" s="77">
        <v>149</v>
      </c>
      <c r="H17" s="77">
        <v>19</v>
      </c>
      <c r="I17" s="77">
        <v>0</v>
      </c>
      <c r="J17" s="77">
        <v>0</v>
      </c>
      <c r="K17" s="77">
        <v>169</v>
      </c>
      <c r="L17" s="77">
        <v>29</v>
      </c>
      <c r="M17" s="77">
        <v>4</v>
      </c>
      <c r="N17" s="77">
        <v>3</v>
      </c>
      <c r="O17" s="77">
        <v>139</v>
      </c>
      <c r="P17" s="77">
        <v>17</v>
      </c>
      <c r="Q17" s="77">
        <v>4</v>
      </c>
      <c r="R17" s="77">
        <v>4</v>
      </c>
      <c r="S17" s="77">
        <v>146</v>
      </c>
      <c r="T17" s="77">
        <v>21</v>
      </c>
      <c r="U17" s="77">
        <v>2</v>
      </c>
      <c r="V17" s="77">
        <v>4</v>
      </c>
      <c r="W17" s="77">
        <v>39</v>
      </c>
      <c r="X17" s="77">
        <v>4</v>
      </c>
      <c r="Y17" s="77">
        <v>0</v>
      </c>
      <c r="Z17" s="77">
        <v>0</v>
      </c>
      <c r="AA17" s="77">
        <v>53</v>
      </c>
      <c r="AB17" s="77">
        <v>12</v>
      </c>
      <c r="AC17" s="77">
        <v>3</v>
      </c>
      <c r="AD17" s="77">
        <v>2</v>
      </c>
      <c r="AE17" s="77">
        <v>35</v>
      </c>
      <c r="AF17" s="77">
        <v>15</v>
      </c>
      <c r="AG17" s="77">
        <v>48</v>
      </c>
      <c r="AH17" s="77">
        <v>6</v>
      </c>
      <c r="AI17" s="45">
        <v>59</v>
      </c>
      <c r="AJ17" s="45">
        <v>5</v>
      </c>
      <c r="AK17" s="76">
        <f t="shared" si="0"/>
        <v>102</v>
      </c>
      <c r="AL17">
        <f t="shared" si="0"/>
        <v>13</v>
      </c>
      <c r="AM17">
        <f t="shared" si="0"/>
        <v>13</v>
      </c>
    </row>
    <row r="18" spans="1:39">
      <c r="A18" s="6" t="s">
        <v>14</v>
      </c>
      <c r="B18" s="24">
        <v>24</v>
      </c>
      <c r="C18" s="11"/>
      <c r="D18" s="19"/>
      <c r="E18" s="19"/>
      <c r="F18" s="19"/>
      <c r="G18" s="34"/>
      <c r="H18" s="19"/>
      <c r="I18" s="19"/>
      <c r="J18" s="19"/>
      <c r="K18" s="11"/>
      <c r="L18" s="19"/>
      <c r="M18" s="19"/>
      <c r="N18" s="19"/>
      <c r="O18" s="34"/>
      <c r="P18" s="19"/>
      <c r="Q18" s="19"/>
      <c r="R18" s="19"/>
      <c r="S18" s="11"/>
      <c r="T18" s="19"/>
      <c r="U18" s="19"/>
      <c r="V18" s="19"/>
      <c r="W18" s="223"/>
      <c r="X18" s="19"/>
      <c r="Y18" s="19"/>
      <c r="Z18" s="19"/>
      <c r="AA18" s="223"/>
      <c r="AB18" s="19"/>
      <c r="AC18" s="19"/>
      <c r="AD18" s="19"/>
      <c r="AE18" s="11"/>
      <c r="AF18" s="11"/>
      <c r="AG18" s="11"/>
      <c r="AH18" s="11"/>
      <c r="AI18" s="11"/>
      <c r="AJ18" s="11"/>
      <c r="AK18" s="76">
        <f t="shared" si="0"/>
        <v>0</v>
      </c>
      <c r="AL18">
        <f t="shared" si="0"/>
        <v>0</v>
      </c>
      <c r="AM18">
        <f t="shared" si="0"/>
        <v>0</v>
      </c>
    </row>
    <row r="19" spans="1:39" ht="14.25" customHeight="1">
      <c r="A19" s="8" t="s">
        <v>15</v>
      </c>
      <c r="B19" s="27">
        <v>30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47"/>
      <c r="AF19" s="47"/>
      <c r="AG19" s="47"/>
      <c r="AH19" s="47"/>
      <c r="AI19" s="47"/>
      <c r="AJ19" s="47"/>
      <c r="AK19" s="76">
        <f t="shared" si="0"/>
        <v>0</v>
      </c>
      <c r="AL19">
        <f t="shared" si="0"/>
        <v>0</v>
      </c>
      <c r="AM19">
        <f t="shared" si="0"/>
        <v>0</v>
      </c>
    </row>
    <row r="20" spans="1:39">
      <c r="A20" s="6" t="s">
        <v>16</v>
      </c>
      <c r="B20" s="24">
        <v>18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45"/>
      <c r="AF20" s="45"/>
      <c r="AG20" s="45"/>
      <c r="AH20" s="45"/>
      <c r="AI20" s="45"/>
      <c r="AJ20" s="45"/>
      <c r="AK20" s="76">
        <f t="shared" si="0"/>
        <v>0</v>
      </c>
      <c r="AL20">
        <f t="shared" si="0"/>
        <v>0</v>
      </c>
      <c r="AM20">
        <f t="shared" si="0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76">
        <f t="shared" si="0"/>
        <v>0</v>
      </c>
      <c r="AL21">
        <f t="shared" si="0"/>
        <v>0</v>
      </c>
      <c r="AM21">
        <f t="shared" si="0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76">
        <f t="shared" si="0"/>
        <v>0</v>
      </c>
      <c r="AL22">
        <f t="shared" si="0"/>
        <v>0</v>
      </c>
      <c r="AM22">
        <f t="shared" si="0"/>
        <v>0</v>
      </c>
    </row>
    <row r="23" spans="1:39">
      <c r="A23" s="6" t="s">
        <v>19</v>
      </c>
      <c r="B23" s="24">
        <v>31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76">
        <f t="shared" si="0"/>
        <v>0</v>
      </c>
      <c r="AL23">
        <f t="shared" si="0"/>
        <v>0</v>
      </c>
      <c r="AM23">
        <f t="shared" si="0"/>
        <v>0</v>
      </c>
    </row>
    <row r="24" spans="1:39">
      <c r="A24" s="6" t="s">
        <v>20</v>
      </c>
      <c r="B24" s="24">
        <v>16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16"/>
      <c r="AJ24" s="16"/>
      <c r="AK24" s="76">
        <f t="shared" si="0"/>
        <v>0</v>
      </c>
      <c r="AL24">
        <f t="shared" si="0"/>
        <v>0</v>
      </c>
      <c r="AM24">
        <f t="shared" si="0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76">
        <f t="shared" si="0"/>
        <v>0</v>
      </c>
      <c r="AL25">
        <f t="shared" si="0"/>
        <v>0</v>
      </c>
      <c r="AM25">
        <f t="shared" si="0"/>
        <v>0</v>
      </c>
    </row>
    <row r="26" spans="1:39" ht="18.75">
      <c r="A26" s="6" t="s">
        <v>22</v>
      </c>
      <c r="B26" s="24">
        <v>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11"/>
      <c r="AK26" s="76">
        <f t="shared" si="0"/>
        <v>0</v>
      </c>
      <c r="AL26">
        <f t="shared" si="0"/>
        <v>0</v>
      </c>
      <c r="AM26">
        <f t="shared" si="0"/>
        <v>0</v>
      </c>
    </row>
    <row r="27" spans="1:39">
      <c r="A27" s="6" t="s">
        <v>23</v>
      </c>
      <c r="B27" s="24">
        <v>15</v>
      </c>
      <c r="C27" s="34"/>
      <c r="D27" s="34"/>
      <c r="E27" s="34"/>
      <c r="F27" s="3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82">
        <f t="shared" si="0"/>
        <v>0</v>
      </c>
      <c r="AL27" s="83">
        <f t="shared" si="0"/>
        <v>0</v>
      </c>
      <c r="AM27" s="83">
        <f t="shared" si="0"/>
        <v>0</v>
      </c>
    </row>
    <row r="28" spans="1:39">
      <c r="A28" s="6" t="s">
        <v>24</v>
      </c>
      <c r="B28" s="24">
        <v>25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45"/>
      <c r="AJ28" s="45"/>
      <c r="AK28" s="82">
        <f t="shared" si="0"/>
        <v>0</v>
      </c>
      <c r="AL28" s="83">
        <f t="shared" si="0"/>
        <v>0</v>
      </c>
      <c r="AM28" s="83">
        <f t="shared" si="0"/>
        <v>0</v>
      </c>
    </row>
    <row r="29" spans="1:39">
      <c r="A29" s="6" t="s">
        <v>25</v>
      </c>
      <c r="B29" s="24">
        <v>12</v>
      </c>
      <c r="C29" s="16"/>
      <c r="D29" s="12"/>
      <c r="E29" s="16"/>
      <c r="F29" s="12"/>
      <c r="G29" s="12"/>
      <c r="H29" s="16"/>
      <c r="I29" s="12"/>
      <c r="J29" s="16"/>
      <c r="K29" s="16"/>
      <c r="L29" s="12"/>
      <c r="M29" s="16"/>
      <c r="N29" s="16"/>
      <c r="O29" s="16"/>
      <c r="P29" s="16"/>
      <c r="Q29" s="16"/>
      <c r="R29" s="16"/>
      <c r="S29" s="16"/>
      <c r="T29" s="16"/>
      <c r="U29" s="16"/>
      <c r="V29" s="12"/>
      <c r="W29" s="12"/>
      <c r="X29" s="12"/>
      <c r="Y29" s="12"/>
      <c r="Z29" s="12"/>
      <c r="AA29" s="12"/>
      <c r="AB29" s="12"/>
      <c r="AC29" s="12"/>
      <c r="AD29" s="12"/>
      <c r="AE29" s="16"/>
      <c r="AF29" s="16"/>
      <c r="AG29" s="16"/>
      <c r="AH29" s="16"/>
      <c r="AI29" s="16"/>
      <c r="AJ29" s="16"/>
      <c r="AK29" s="309">
        <f t="shared" ref="AK29:AK45" si="1">SUM(D29+H29+L29+P29+T29+X29+AB29)</f>
        <v>0</v>
      </c>
      <c r="AL29" s="237">
        <f t="shared" ref="AL29:AL45" si="2">SUM(E29+I29+M29+Q29+U29+Y29+AC29)</f>
        <v>0</v>
      </c>
      <c r="AM29" s="237">
        <f t="shared" ref="AM29:AM45" si="3">SUM(F29+J29+N29+R29+V29+Z29+AD29)</f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309">
        <f t="shared" si="1"/>
        <v>0</v>
      </c>
      <c r="AL30" s="237">
        <f t="shared" si="2"/>
        <v>0</v>
      </c>
      <c r="AM30" s="237">
        <f t="shared" si="3"/>
        <v>0</v>
      </c>
    </row>
    <row r="31" spans="1:39">
      <c r="A31" s="17" t="s">
        <v>27</v>
      </c>
      <c r="B31" s="43">
        <v>13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1"/>
      <c r="AJ31" s="11"/>
      <c r="AK31" s="309">
        <f t="shared" si="1"/>
        <v>0</v>
      </c>
      <c r="AL31" s="237">
        <f t="shared" si="2"/>
        <v>0</v>
      </c>
      <c r="AM31" s="237">
        <f t="shared" si="3"/>
        <v>0</v>
      </c>
    </row>
    <row r="32" spans="1:39">
      <c r="A32" s="7" t="s">
        <v>28</v>
      </c>
      <c r="B32" s="25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309">
        <f t="shared" si="1"/>
        <v>0</v>
      </c>
      <c r="AL32" s="237">
        <f t="shared" si="2"/>
        <v>0</v>
      </c>
      <c r="AM32" s="237">
        <f t="shared" si="3"/>
        <v>0</v>
      </c>
    </row>
    <row r="33" spans="1:39">
      <c r="A33" s="7" t="s">
        <v>29</v>
      </c>
      <c r="B33" s="25">
        <v>26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16"/>
      <c r="AF33" s="16"/>
      <c r="AG33" s="16"/>
      <c r="AH33" s="16"/>
      <c r="AI33" s="16"/>
      <c r="AJ33" s="16"/>
      <c r="AK33" s="309">
        <f t="shared" si="1"/>
        <v>0</v>
      </c>
      <c r="AL33" s="237">
        <f t="shared" si="2"/>
        <v>0</v>
      </c>
      <c r="AM33" s="237">
        <f t="shared" si="3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309">
        <f t="shared" si="1"/>
        <v>0</v>
      </c>
      <c r="AL34" s="237">
        <f t="shared" si="2"/>
        <v>0</v>
      </c>
      <c r="AM34" s="237">
        <f t="shared" si="3"/>
        <v>0</v>
      </c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67"/>
      <c r="U35" s="267"/>
      <c r="V35" s="267"/>
      <c r="W35" s="26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309">
        <f t="shared" si="1"/>
        <v>0</v>
      </c>
      <c r="AL35" s="237">
        <f t="shared" si="2"/>
        <v>0</v>
      </c>
      <c r="AM35" s="237">
        <f t="shared" si="3"/>
        <v>0</v>
      </c>
    </row>
    <row r="36" spans="1:39">
      <c r="A36" s="8" t="s">
        <v>32</v>
      </c>
      <c r="B36" s="170">
        <v>11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309">
        <f t="shared" si="1"/>
        <v>0</v>
      </c>
      <c r="AL36" s="237">
        <f t="shared" si="2"/>
        <v>0</v>
      </c>
      <c r="AM36" s="237">
        <f t="shared" si="3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309">
        <f t="shared" si="1"/>
        <v>0</v>
      </c>
      <c r="AL37" s="237">
        <f t="shared" si="2"/>
        <v>0</v>
      </c>
      <c r="AM37" s="237">
        <f t="shared" si="3"/>
        <v>0</v>
      </c>
    </row>
    <row r="38" spans="1:39">
      <c r="A38" s="6" t="s">
        <v>34</v>
      </c>
      <c r="B38" s="24">
        <v>12</v>
      </c>
      <c r="C38" s="11"/>
      <c r="D38" s="54"/>
      <c r="E38" s="11"/>
      <c r="F38" s="54"/>
      <c r="G38" s="11"/>
      <c r="H38" s="11"/>
      <c r="I38" s="11"/>
      <c r="J38" s="11"/>
      <c r="K38" s="11"/>
      <c r="L38" s="11"/>
      <c r="M38" s="11"/>
      <c r="N38" s="11"/>
      <c r="O38" s="127"/>
      <c r="P38" s="11"/>
      <c r="Q38" s="11"/>
      <c r="R38" s="11"/>
      <c r="S38" s="11"/>
      <c r="T38" s="11"/>
      <c r="U38" s="11"/>
      <c r="V38" s="223"/>
      <c r="W38" s="223"/>
      <c r="X38" s="223"/>
      <c r="Y38" s="223"/>
      <c r="Z38" s="223"/>
      <c r="AA38" s="223"/>
      <c r="AB38" s="223"/>
      <c r="AC38" s="223"/>
      <c r="AD38" s="223"/>
      <c r="AE38" s="11"/>
      <c r="AF38" s="11"/>
      <c r="AG38" s="11"/>
      <c r="AH38" s="11"/>
      <c r="AI38" s="11"/>
      <c r="AJ38" s="11"/>
      <c r="AK38" s="309">
        <f t="shared" si="1"/>
        <v>0</v>
      </c>
      <c r="AL38" s="237">
        <f t="shared" si="2"/>
        <v>0</v>
      </c>
      <c r="AM38" s="237">
        <f t="shared" si="3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309">
        <f t="shared" si="1"/>
        <v>0</v>
      </c>
      <c r="AL39" s="237">
        <f t="shared" si="2"/>
        <v>0</v>
      </c>
      <c r="AM39" s="237">
        <f t="shared" si="3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309">
        <f t="shared" si="1"/>
        <v>0</v>
      </c>
      <c r="AL40" s="237">
        <f t="shared" si="2"/>
        <v>0</v>
      </c>
      <c r="AM40" s="237">
        <f t="shared" si="3"/>
        <v>0</v>
      </c>
    </row>
    <row r="41" spans="1:39">
      <c r="A41" s="20" t="s">
        <v>37</v>
      </c>
      <c r="B41" s="24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3"/>
      <c r="W41" s="223"/>
      <c r="X41" s="223"/>
      <c r="Y41" s="223"/>
      <c r="Z41" s="223"/>
      <c r="AA41" s="223"/>
      <c r="AB41" s="223"/>
      <c r="AC41" s="223"/>
      <c r="AD41" s="223"/>
      <c r="AE41" s="11"/>
      <c r="AF41" s="11"/>
      <c r="AG41" s="11"/>
      <c r="AH41" s="11"/>
      <c r="AI41" s="11"/>
      <c r="AJ41" s="11"/>
      <c r="AK41" s="309">
        <f t="shared" si="1"/>
        <v>0</v>
      </c>
      <c r="AL41" s="237">
        <f t="shared" si="2"/>
        <v>0</v>
      </c>
      <c r="AM41" s="237">
        <f t="shared" si="3"/>
        <v>0</v>
      </c>
    </row>
    <row r="42" spans="1:39">
      <c r="A42" s="20" t="s">
        <v>38</v>
      </c>
      <c r="B42" s="24">
        <v>1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11"/>
      <c r="AF42" s="11"/>
      <c r="AG42" s="11"/>
      <c r="AH42" s="11"/>
      <c r="AI42" s="11"/>
      <c r="AJ42" s="11"/>
      <c r="AK42" s="309">
        <f t="shared" si="1"/>
        <v>0</v>
      </c>
      <c r="AL42" s="237">
        <f t="shared" si="2"/>
        <v>0</v>
      </c>
      <c r="AM42" s="237">
        <f t="shared" si="3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309">
        <f t="shared" si="1"/>
        <v>0</v>
      </c>
      <c r="AL43" s="237">
        <f t="shared" si="2"/>
        <v>0</v>
      </c>
      <c r="AM43" s="237">
        <f t="shared" si="3"/>
        <v>0</v>
      </c>
    </row>
    <row r="44" spans="1:39" ht="24">
      <c r="A44" s="6" t="s">
        <v>40</v>
      </c>
      <c r="B44" s="24">
        <v>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11"/>
      <c r="AI44" s="11"/>
      <c r="AJ44" s="11"/>
      <c r="AK44" s="309">
        <f t="shared" si="1"/>
        <v>0</v>
      </c>
      <c r="AL44" s="237">
        <f t="shared" si="2"/>
        <v>0</v>
      </c>
      <c r="AM44" s="237">
        <f t="shared" si="3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309">
        <f t="shared" si="1"/>
        <v>0</v>
      </c>
      <c r="AL45" s="237">
        <f t="shared" si="2"/>
        <v>0</v>
      </c>
      <c r="AM45" s="237">
        <f t="shared" si="3"/>
        <v>0</v>
      </c>
    </row>
    <row r="46" spans="1:39" ht="15" customHeight="1">
      <c r="AK46" s="83"/>
      <c r="AL46" s="83"/>
      <c r="AM46" s="83"/>
    </row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48"/>
  <sheetViews>
    <sheetView topLeftCell="A2" zoomScale="90" zoomScaleNormal="90" workbookViewId="0">
      <selection activeCell="C17" sqref="C17:AH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199"/>
      <c r="AL3" s="235" t="s">
        <v>122</v>
      </c>
      <c r="AM3" s="235" t="s">
        <v>123</v>
      </c>
    </row>
    <row r="4" spans="1:39" ht="24">
      <c r="A4" s="17" t="s">
        <v>1</v>
      </c>
      <c r="B4" s="23">
        <v>9</v>
      </c>
      <c r="C4" s="80"/>
      <c r="D4" s="47"/>
      <c r="E4" s="47"/>
      <c r="F4" s="47"/>
      <c r="G4" s="80"/>
      <c r="H4" s="47"/>
      <c r="I4" s="47"/>
      <c r="J4" s="47"/>
      <c r="K4" s="80"/>
      <c r="L4" s="47"/>
      <c r="M4" s="47"/>
      <c r="N4" s="47"/>
      <c r="O4" s="80"/>
      <c r="P4" s="47"/>
      <c r="Q4" s="47"/>
      <c r="R4" s="47"/>
      <c r="S4" s="80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227">
        <f>SUM(D4+H4+L4+P4+T4+X4+AB4)</f>
        <v>0</v>
      </c>
      <c r="AL4" s="199">
        <f>SUM(E4+I4+M4+Q4+U4+Y4+AC4)</f>
        <v>0</v>
      </c>
      <c r="AM4" s="199">
        <f>SUM(F4+J4+N4+R4+V4+Z4+AD4)</f>
        <v>0</v>
      </c>
    </row>
    <row r="5" spans="1:39">
      <c r="A5" s="6" t="s">
        <v>2</v>
      </c>
      <c r="B5" s="24">
        <v>16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227">
        <f t="shared" ref="AK5:AK45" si="0">SUM(D5+H5+L5+P5+T5+X5+AB5)</f>
        <v>0</v>
      </c>
      <c r="AL5" s="199">
        <f t="shared" ref="AL5:AL45" si="1">SUM(E5+I5+M5+Q5+U5+Y5+AC5)</f>
        <v>0</v>
      </c>
      <c r="AM5" s="199">
        <f t="shared" ref="AM5:AM45" si="2">SUM(F5+J5+N5+R5+V5+Z5+AD5)</f>
        <v>0</v>
      </c>
    </row>
    <row r="6" spans="1:39">
      <c r="A6" s="6" t="s">
        <v>3</v>
      </c>
      <c r="B6" s="24">
        <v>25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27">
        <f t="shared" si="0"/>
        <v>0</v>
      </c>
      <c r="AL6" s="199">
        <f t="shared" si="1"/>
        <v>0</v>
      </c>
      <c r="AM6" s="199">
        <f t="shared" si="2"/>
        <v>0</v>
      </c>
    </row>
    <row r="7" spans="1:39" ht="24">
      <c r="A7" s="6" t="s">
        <v>4</v>
      </c>
      <c r="B7" s="24">
        <v>24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9"/>
      <c r="AC7" s="9"/>
      <c r="AD7" s="9"/>
      <c r="AE7" s="47"/>
      <c r="AF7" s="47"/>
      <c r="AG7" s="47"/>
      <c r="AH7" s="47"/>
      <c r="AI7" s="47"/>
      <c r="AJ7" s="47"/>
      <c r="AK7" s="227">
        <f t="shared" si="0"/>
        <v>0</v>
      </c>
      <c r="AL7" s="199">
        <f t="shared" si="1"/>
        <v>0</v>
      </c>
      <c r="AM7" s="199">
        <f t="shared" si="2"/>
        <v>0</v>
      </c>
    </row>
    <row r="8" spans="1:39">
      <c r="A8" s="7" t="s">
        <v>5</v>
      </c>
      <c r="B8" s="25">
        <v>47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9"/>
      <c r="W8" s="9"/>
      <c r="X8" s="9"/>
      <c r="Y8" s="9"/>
      <c r="Z8" s="9"/>
      <c r="AA8" s="9"/>
      <c r="AB8" s="9"/>
      <c r="AC8" s="9"/>
      <c r="AD8" s="9"/>
      <c r="AE8" s="47"/>
      <c r="AF8" s="47"/>
      <c r="AG8" s="47"/>
      <c r="AH8" s="47"/>
      <c r="AI8" s="47"/>
      <c r="AJ8" s="47"/>
      <c r="AK8" s="227">
        <f t="shared" si="0"/>
        <v>0</v>
      </c>
      <c r="AL8" s="199">
        <f t="shared" si="1"/>
        <v>0</v>
      </c>
      <c r="AM8" s="199">
        <f t="shared" si="2"/>
        <v>0</v>
      </c>
    </row>
    <row r="9" spans="1:39">
      <c r="A9" s="39" t="s">
        <v>5</v>
      </c>
      <c r="B9" s="40">
        <v>47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227">
        <f t="shared" si="0"/>
        <v>0</v>
      </c>
      <c r="AL9" s="199">
        <f t="shared" si="1"/>
        <v>0</v>
      </c>
      <c r="AM9" s="199">
        <f t="shared" si="2"/>
        <v>0</v>
      </c>
    </row>
    <row r="10" spans="1:39">
      <c r="A10" s="13" t="s">
        <v>6</v>
      </c>
      <c r="B10" s="24">
        <v>9</v>
      </c>
      <c r="C10" s="47"/>
      <c r="D10" s="44"/>
      <c r="E10" s="47"/>
      <c r="F10" s="44"/>
      <c r="G10" s="44"/>
      <c r="H10" s="47"/>
      <c r="I10" s="44"/>
      <c r="J10" s="47"/>
      <c r="K10" s="47"/>
      <c r="L10" s="44"/>
      <c r="M10" s="47"/>
      <c r="N10" s="44"/>
      <c r="O10" s="44"/>
      <c r="P10" s="47"/>
      <c r="Q10" s="44"/>
      <c r="R10" s="47"/>
      <c r="S10" s="47"/>
      <c r="T10" s="44"/>
      <c r="U10" s="47"/>
      <c r="V10" s="9"/>
      <c r="W10" s="9"/>
      <c r="X10" s="9"/>
      <c r="Y10" s="9"/>
      <c r="Z10" s="9"/>
      <c r="AA10" s="9"/>
      <c r="AB10" s="9"/>
      <c r="AC10" s="9"/>
      <c r="AD10" s="9"/>
      <c r="AE10" s="47"/>
      <c r="AF10" s="47"/>
      <c r="AG10" s="47"/>
      <c r="AH10" s="47"/>
      <c r="AI10" s="47"/>
      <c r="AJ10" s="47"/>
      <c r="AK10" s="227">
        <f t="shared" si="0"/>
        <v>0</v>
      </c>
      <c r="AL10" s="199">
        <f t="shared" si="1"/>
        <v>0</v>
      </c>
      <c r="AM10" s="199">
        <f t="shared" si="2"/>
        <v>0</v>
      </c>
    </row>
    <row r="11" spans="1:39">
      <c r="A11" s="42" t="s">
        <v>7</v>
      </c>
      <c r="B11" s="43">
        <v>31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47"/>
      <c r="AF11" s="47"/>
      <c r="AG11" s="47"/>
      <c r="AH11" s="47"/>
      <c r="AI11" s="47"/>
      <c r="AJ11" s="47"/>
      <c r="AK11" s="227">
        <f t="shared" si="0"/>
        <v>0</v>
      </c>
      <c r="AL11" s="199">
        <f t="shared" si="1"/>
        <v>0</v>
      </c>
      <c r="AM11" s="199">
        <f t="shared" si="2"/>
        <v>0</v>
      </c>
    </row>
    <row r="12" spans="1:39">
      <c r="A12" s="10" t="s">
        <v>8</v>
      </c>
      <c r="B12" s="26">
        <v>14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80"/>
      <c r="AF12" s="280"/>
      <c r="AG12" s="280"/>
      <c r="AH12" s="280"/>
      <c r="AI12" s="280"/>
      <c r="AJ12" s="280"/>
      <c r="AK12" s="227">
        <f t="shared" si="0"/>
        <v>0</v>
      </c>
      <c r="AL12" s="199">
        <f t="shared" si="1"/>
        <v>0</v>
      </c>
      <c r="AM12" s="199">
        <f t="shared" si="2"/>
        <v>0</v>
      </c>
    </row>
    <row r="13" spans="1:39">
      <c r="A13" s="6" t="s">
        <v>9</v>
      </c>
      <c r="B13" s="24">
        <v>20</v>
      </c>
      <c r="C13" s="47"/>
      <c r="D13" s="44"/>
      <c r="E13" s="47"/>
      <c r="F13" s="44"/>
      <c r="G13" s="44"/>
      <c r="H13" s="47"/>
      <c r="I13" s="44"/>
      <c r="J13" s="47"/>
      <c r="K13" s="47"/>
      <c r="L13" s="44"/>
      <c r="M13" s="47"/>
      <c r="N13" s="44"/>
      <c r="O13" s="44"/>
      <c r="P13" s="47"/>
      <c r="Q13" s="44"/>
      <c r="R13" s="47"/>
      <c r="S13" s="47"/>
      <c r="T13" s="44"/>
      <c r="U13" s="47"/>
      <c r="V13" s="9"/>
      <c r="W13" s="9"/>
      <c r="X13" s="9"/>
      <c r="Y13" s="9"/>
      <c r="Z13" s="9"/>
      <c r="AA13" s="9"/>
      <c r="AB13" s="9"/>
      <c r="AC13" s="9"/>
      <c r="AD13" s="9"/>
      <c r="AE13" s="47"/>
      <c r="AF13" s="47"/>
      <c r="AG13" s="47"/>
      <c r="AH13" s="47"/>
      <c r="AI13" s="47"/>
      <c r="AJ13" s="47"/>
      <c r="AK13" s="227">
        <f t="shared" si="0"/>
        <v>0</v>
      </c>
      <c r="AL13" s="199">
        <f t="shared" si="1"/>
        <v>0</v>
      </c>
      <c r="AM13" s="199">
        <f t="shared" si="2"/>
        <v>0</v>
      </c>
    </row>
    <row r="14" spans="1:39">
      <c r="A14" s="6" t="s">
        <v>10</v>
      </c>
      <c r="B14" s="24">
        <v>11</v>
      </c>
      <c r="C14" s="93"/>
      <c r="D14" s="47"/>
      <c r="E14" s="93"/>
      <c r="F14" s="47"/>
      <c r="G14" s="47"/>
      <c r="H14" s="93"/>
      <c r="I14" s="47"/>
      <c r="J14" s="93"/>
      <c r="K14" s="93"/>
      <c r="L14" s="47"/>
      <c r="M14" s="93"/>
      <c r="N14" s="47"/>
      <c r="O14" s="47"/>
      <c r="P14" s="93"/>
      <c r="Q14" s="47"/>
      <c r="R14" s="93"/>
      <c r="S14" s="93"/>
      <c r="T14" s="47"/>
      <c r="U14" s="93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227">
        <f t="shared" si="0"/>
        <v>0</v>
      </c>
      <c r="AL14" s="199">
        <f t="shared" si="1"/>
        <v>0</v>
      </c>
      <c r="AM14" s="199">
        <f t="shared" si="2"/>
        <v>0</v>
      </c>
    </row>
    <row r="15" spans="1:39">
      <c r="A15" s="6" t="s">
        <v>11</v>
      </c>
      <c r="B15" s="24">
        <v>20</v>
      </c>
      <c r="C15" s="47"/>
      <c r="D15" s="9"/>
      <c r="E15" s="47"/>
      <c r="F15" s="9"/>
      <c r="G15" s="9"/>
      <c r="H15" s="47"/>
      <c r="I15" s="9"/>
      <c r="J15" s="47"/>
      <c r="K15" s="47"/>
      <c r="L15" s="9"/>
      <c r="M15" s="47"/>
      <c r="N15" s="9"/>
      <c r="O15" s="9"/>
      <c r="P15" s="47"/>
      <c r="Q15" s="9"/>
      <c r="R15" s="47"/>
      <c r="S15" s="47"/>
      <c r="T15" s="9"/>
      <c r="U15" s="47"/>
      <c r="V15" s="9"/>
      <c r="W15" s="9"/>
      <c r="X15" s="9"/>
      <c r="Y15" s="9"/>
      <c r="Z15" s="9"/>
      <c r="AA15" s="9"/>
      <c r="AB15" s="9"/>
      <c r="AC15" s="9"/>
      <c r="AD15" s="9"/>
      <c r="AE15" s="47"/>
      <c r="AF15" s="47"/>
      <c r="AG15" s="47"/>
      <c r="AH15" s="47"/>
      <c r="AI15" s="47"/>
      <c r="AJ15" s="47"/>
      <c r="AK15" s="227">
        <f t="shared" si="0"/>
        <v>0</v>
      </c>
      <c r="AL15" s="199">
        <f t="shared" si="1"/>
        <v>0</v>
      </c>
      <c r="AM15" s="199">
        <f t="shared" si="2"/>
        <v>0</v>
      </c>
    </row>
    <row r="16" spans="1:39">
      <c r="A16" s="15" t="s">
        <v>12</v>
      </c>
      <c r="B16" s="27">
        <v>22</v>
      </c>
      <c r="C16" s="93"/>
      <c r="D16" s="47"/>
      <c r="E16" s="281"/>
      <c r="F16" s="47"/>
      <c r="G16" s="47"/>
      <c r="H16" s="93"/>
      <c r="I16" s="47"/>
      <c r="J16" s="93"/>
      <c r="K16" s="93"/>
      <c r="L16" s="47"/>
      <c r="M16" s="93"/>
      <c r="N16" s="47"/>
      <c r="O16" s="47"/>
      <c r="P16" s="93"/>
      <c r="Q16" s="47"/>
      <c r="R16" s="93"/>
      <c r="S16" s="93"/>
      <c r="T16" s="47"/>
      <c r="U16" s="93"/>
      <c r="V16" s="47"/>
      <c r="W16" s="47"/>
      <c r="X16" s="47"/>
      <c r="Y16" s="47"/>
      <c r="Z16" s="47"/>
      <c r="AA16" s="47"/>
      <c r="AB16" s="47"/>
      <c r="AC16" s="47"/>
      <c r="AD16" s="47"/>
      <c r="AE16" s="93"/>
      <c r="AF16" s="93"/>
      <c r="AG16" s="93"/>
      <c r="AH16" s="93"/>
      <c r="AI16" s="93"/>
      <c r="AJ16" s="93"/>
      <c r="AK16" s="227">
        <f t="shared" si="0"/>
        <v>0</v>
      </c>
      <c r="AL16" s="199">
        <f t="shared" si="1"/>
        <v>0</v>
      </c>
      <c r="AM16" s="199">
        <f t="shared" si="2"/>
        <v>0</v>
      </c>
    </row>
    <row r="17" spans="1:39">
      <c r="A17" s="8" t="s">
        <v>13</v>
      </c>
      <c r="B17" s="27">
        <v>13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47"/>
      <c r="AJ17" s="47"/>
      <c r="AK17" s="227">
        <f t="shared" si="0"/>
        <v>0</v>
      </c>
      <c r="AL17" s="199">
        <f t="shared" si="1"/>
        <v>0</v>
      </c>
      <c r="AM17" s="199">
        <f t="shared" si="2"/>
        <v>0</v>
      </c>
    </row>
    <row r="18" spans="1:39">
      <c r="A18" s="6" t="s">
        <v>14</v>
      </c>
      <c r="B18" s="24">
        <v>24</v>
      </c>
      <c r="C18" s="47"/>
      <c r="D18" s="44"/>
      <c r="E18" s="47"/>
      <c r="F18" s="44"/>
      <c r="G18" s="44"/>
      <c r="H18" s="47"/>
      <c r="I18" s="44"/>
      <c r="J18" s="47"/>
      <c r="K18" s="47"/>
      <c r="L18" s="44"/>
      <c r="M18" s="47"/>
      <c r="N18" s="44"/>
      <c r="O18" s="44"/>
      <c r="P18" s="47"/>
      <c r="Q18" s="44"/>
      <c r="R18" s="47"/>
      <c r="S18" s="47"/>
      <c r="T18" s="44"/>
      <c r="U18" s="47"/>
      <c r="V18" s="9"/>
      <c r="W18" s="9"/>
      <c r="X18" s="9"/>
      <c r="Y18" s="9"/>
      <c r="Z18" s="9"/>
      <c r="AA18" s="9"/>
      <c r="AB18" s="9"/>
      <c r="AC18" s="9"/>
      <c r="AD18" s="9"/>
      <c r="AE18" s="47"/>
      <c r="AF18" s="47"/>
      <c r="AG18" s="47"/>
      <c r="AH18" s="47"/>
      <c r="AI18" s="47"/>
      <c r="AJ18" s="47"/>
      <c r="AK18" s="227">
        <f t="shared" si="0"/>
        <v>0</v>
      </c>
      <c r="AL18" s="199">
        <f t="shared" si="1"/>
        <v>0</v>
      </c>
      <c r="AM18" s="199">
        <f t="shared" si="2"/>
        <v>0</v>
      </c>
    </row>
    <row r="19" spans="1:39" ht="14.25" customHeight="1">
      <c r="A19" s="8" t="s">
        <v>15</v>
      </c>
      <c r="B19" s="27">
        <v>30</v>
      </c>
      <c r="C19" s="47"/>
      <c r="D19" s="44"/>
      <c r="E19" s="47"/>
      <c r="F19" s="44"/>
      <c r="G19" s="44"/>
      <c r="H19" s="47"/>
      <c r="I19" s="44"/>
      <c r="J19" s="47"/>
      <c r="K19" s="47"/>
      <c r="L19" s="44"/>
      <c r="M19" s="47"/>
      <c r="N19" s="44"/>
      <c r="O19" s="44"/>
      <c r="P19" s="47"/>
      <c r="Q19" s="44"/>
      <c r="R19" s="47"/>
      <c r="S19" s="47"/>
      <c r="T19" s="44"/>
      <c r="U19" s="47"/>
      <c r="V19" s="9"/>
      <c r="W19" s="9"/>
      <c r="X19" s="9"/>
      <c r="Y19" s="9"/>
      <c r="Z19" s="9"/>
      <c r="AA19" s="9"/>
      <c r="AB19" s="9"/>
      <c r="AC19" s="9"/>
      <c r="AD19" s="9"/>
      <c r="AE19" s="47"/>
      <c r="AF19" s="47"/>
      <c r="AG19" s="47"/>
      <c r="AH19" s="47"/>
      <c r="AI19" s="47"/>
      <c r="AJ19" s="47"/>
      <c r="AK19" s="227">
        <f t="shared" si="0"/>
        <v>0</v>
      </c>
      <c r="AL19" s="199">
        <f t="shared" si="1"/>
        <v>0</v>
      </c>
      <c r="AM19" s="199">
        <f t="shared" si="2"/>
        <v>0</v>
      </c>
    </row>
    <row r="20" spans="1:39">
      <c r="A20" s="6" t="s">
        <v>16</v>
      </c>
      <c r="B20" s="24">
        <v>18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93"/>
      <c r="AF20" s="93"/>
      <c r="AG20" s="93"/>
      <c r="AH20" s="93"/>
      <c r="AI20" s="93"/>
      <c r="AJ20" s="93"/>
      <c r="AK20" s="227">
        <f t="shared" si="0"/>
        <v>0</v>
      </c>
      <c r="AL20" s="199">
        <f t="shared" si="1"/>
        <v>0</v>
      </c>
      <c r="AM20" s="199">
        <f t="shared" si="2"/>
        <v>0</v>
      </c>
    </row>
    <row r="21" spans="1:39" ht="24">
      <c r="A21" s="7" t="s">
        <v>17</v>
      </c>
      <c r="B21" s="169">
        <v>5</v>
      </c>
      <c r="C21" s="47"/>
      <c r="D21" s="44"/>
      <c r="E21" s="47"/>
      <c r="F21" s="44"/>
      <c r="G21" s="44"/>
      <c r="H21" s="47"/>
      <c r="I21" s="44"/>
      <c r="J21" s="47"/>
      <c r="K21" s="47"/>
      <c r="L21" s="44"/>
      <c r="M21" s="47"/>
      <c r="N21" s="44"/>
      <c r="O21" s="44"/>
      <c r="P21" s="47"/>
      <c r="Q21" s="44"/>
      <c r="R21" s="47"/>
      <c r="S21" s="47"/>
      <c r="T21" s="44"/>
      <c r="U21" s="47"/>
      <c r="V21" s="9"/>
      <c r="W21" s="9"/>
      <c r="X21" s="9"/>
      <c r="Y21" s="9"/>
      <c r="Z21" s="9"/>
      <c r="AA21" s="9"/>
      <c r="AB21" s="9"/>
      <c r="AC21" s="9"/>
      <c r="AD21" s="9"/>
      <c r="AE21" s="47"/>
      <c r="AF21" s="47"/>
      <c r="AG21" s="47"/>
      <c r="AH21" s="47"/>
      <c r="AI21" s="47"/>
      <c r="AJ21" s="47"/>
      <c r="AK21" s="227">
        <f t="shared" si="0"/>
        <v>0</v>
      </c>
      <c r="AL21" s="199">
        <f t="shared" si="1"/>
        <v>0</v>
      </c>
      <c r="AM21" s="199">
        <f t="shared" si="2"/>
        <v>0</v>
      </c>
    </row>
    <row r="22" spans="1:39">
      <c r="A22" s="6" t="s">
        <v>18</v>
      </c>
      <c r="B22" s="24">
        <v>19</v>
      </c>
      <c r="C22" s="47"/>
      <c r="D22" s="44"/>
      <c r="E22" s="47"/>
      <c r="F22" s="44"/>
      <c r="G22" s="44"/>
      <c r="H22" s="47"/>
      <c r="I22" s="44"/>
      <c r="J22" s="47"/>
      <c r="K22" s="47"/>
      <c r="L22" s="44"/>
      <c r="M22" s="47"/>
      <c r="N22" s="44"/>
      <c r="O22" s="44"/>
      <c r="P22" s="47"/>
      <c r="Q22" s="44"/>
      <c r="R22" s="47"/>
      <c r="S22" s="47"/>
      <c r="T22" s="44"/>
      <c r="U22" s="47"/>
      <c r="V22" s="9"/>
      <c r="W22" s="9"/>
      <c r="X22" s="9"/>
      <c r="Y22" s="9"/>
      <c r="Z22" s="9"/>
      <c r="AA22" s="9"/>
      <c r="AB22" s="9"/>
      <c r="AC22" s="9"/>
      <c r="AD22" s="9"/>
      <c r="AE22" s="47"/>
      <c r="AF22" s="47"/>
      <c r="AG22" s="47"/>
      <c r="AH22" s="47"/>
      <c r="AI22" s="47"/>
      <c r="AJ22" s="47"/>
      <c r="AK22" s="227">
        <f t="shared" si="0"/>
        <v>0</v>
      </c>
      <c r="AL22" s="199">
        <f t="shared" si="1"/>
        <v>0</v>
      </c>
      <c r="AM22" s="199">
        <f t="shared" si="2"/>
        <v>0</v>
      </c>
    </row>
    <row r="23" spans="1:39">
      <c r="A23" s="6" t="s">
        <v>19</v>
      </c>
      <c r="B23" s="24">
        <v>31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227">
        <f t="shared" si="0"/>
        <v>0</v>
      </c>
      <c r="AL23" s="199">
        <f t="shared" si="1"/>
        <v>0</v>
      </c>
      <c r="AM23" s="199">
        <f t="shared" si="2"/>
        <v>0</v>
      </c>
    </row>
    <row r="24" spans="1:39">
      <c r="A24" s="6" t="s">
        <v>20</v>
      </c>
      <c r="B24" s="24">
        <v>16</v>
      </c>
      <c r="C24" s="47"/>
      <c r="D24" s="9"/>
      <c r="E24" s="47"/>
      <c r="F24" s="9"/>
      <c r="G24" s="9"/>
      <c r="H24" s="47"/>
      <c r="I24" s="9"/>
      <c r="J24" s="47"/>
      <c r="K24" s="47"/>
      <c r="L24" s="9"/>
      <c r="M24" s="47"/>
      <c r="N24" s="9"/>
      <c r="O24" s="9"/>
      <c r="P24" s="47"/>
      <c r="Q24" s="9"/>
      <c r="R24" s="47"/>
      <c r="S24" s="47"/>
      <c r="T24" s="9"/>
      <c r="U24" s="47"/>
      <c r="V24" s="80"/>
      <c r="W24" s="80"/>
      <c r="X24" s="80"/>
      <c r="Y24" s="80"/>
      <c r="Z24" s="80"/>
      <c r="AA24" s="80"/>
      <c r="AB24" s="80"/>
      <c r="AC24" s="80"/>
      <c r="AD24" s="80"/>
      <c r="AE24" s="47"/>
      <c r="AF24" s="47"/>
      <c r="AG24" s="47"/>
      <c r="AH24" s="47"/>
      <c r="AI24" s="47"/>
      <c r="AJ24" s="47"/>
      <c r="AK24" s="227">
        <f t="shared" si="0"/>
        <v>0</v>
      </c>
      <c r="AL24" s="199">
        <f t="shared" si="1"/>
        <v>0</v>
      </c>
      <c r="AM24" s="199">
        <f t="shared" si="2"/>
        <v>0</v>
      </c>
    </row>
    <row r="25" spans="1:39" ht="18.75">
      <c r="A25" s="6" t="s">
        <v>21</v>
      </c>
      <c r="B25" s="24">
        <v>15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27">
        <f t="shared" si="0"/>
        <v>0</v>
      </c>
      <c r="AL25" s="199">
        <f t="shared" si="1"/>
        <v>0</v>
      </c>
      <c r="AM25" s="199">
        <f t="shared" si="2"/>
        <v>0</v>
      </c>
    </row>
    <row r="26" spans="1:39">
      <c r="A26" s="6" t="s">
        <v>22</v>
      </c>
      <c r="B26" s="24">
        <v>17</v>
      </c>
      <c r="C26" s="47"/>
      <c r="D26" s="44"/>
      <c r="E26" s="47"/>
      <c r="F26" s="44"/>
      <c r="G26" s="44"/>
      <c r="H26" s="47"/>
      <c r="I26" s="44"/>
      <c r="J26" s="47"/>
      <c r="K26" s="47"/>
      <c r="L26" s="44"/>
      <c r="M26" s="47"/>
      <c r="N26" s="44"/>
      <c r="O26" s="44"/>
      <c r="P26" s="47"/>
      <c r="Q26" s="44"/>
      <c r="R26" s="47"/>
      <c r="S26" s="47"/>
      <c r="T26" s="44"/>
      <c r="U26" s="47"/>
      <c r="V26" s="9"/>
      <c r="W26" s="9"/>
      <c r="X26" s="9"/>
      <c r="Y26" s="9"/>
      <c r="Z26" s="9"/>
      <c r="AA26" s="9"/>
      <c r="AB26" s="9"/>
      <c r="AC26" s="9"/>
      <c r="AD26" s="9"/>
      <c r="AE26" s="47"/>
      <c r="AF26" s="47"/>
      <c r="AG26" s="47"/>
      <c r="AH26" s="47"/>
      <c r="AI26" s="47"/>
      <c r="AJ26" s="47"/>
      <c r="AK26" s="227">
        <f t="shared" si="0"/>
        <v>0</v>
      </c>
      <c r="AL26" s="199">
        <f t="shared" si="1"/>
        <v>0</v>
      </c>
      <c r="AM26" s="199">
        <f t="shared" si="2"/>
        <v>0</v>
      </c>
    </row>
    <row r="27" spans="1:39">
      <c r="A27" s="6" t="s">
        <v>23</v>
      </c>
      <c r="B27" s="24">
        <v>15</v>
      </c>
      <c r="C27" s="80"/>
      <c r="D27" s="80"/>
      <c r="E27" s="8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227">
        <f t="shared" si="0"/>
        <v>0</v>
      </c>
      <c r="AL27" s="199">
        <f t="shared" si="1"/>
        <v>0</v>
      </c>
      <c r="AM27" s="199">
        <f t="shared" si="2"/>
        <v>0</v>
      </c>
    </row>
    <row r="28" spans="1:39">
      <c r="A28" s="6" t="s">
        <v>24</v>
      </c>
      <c r="B28" s="24">
        <v>25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93"/>
      <c r="AJ28" s="93"/>
      <c r="AK28" s="227">
        <f t="shared" si="0"/>
        <v>0</v>
      </c>
      <c r="AL28" s="199">
        <f t="shared" si="1"/>
        <v>0</v>
      </c>
      <c r="AM28" s="199">
        <f t="shared" si="2"/>
        <v>0</v>
      </c>
    </row>
    <row r="29" spans="1:39">
      <c r="A29" s="6" t="s">
        <v>25</v>
      </c>
      <c r="B29" s="24">
        <v>12</v>
      </c>
      <c r="C29" s="47"/>
      <c r="D29" s="9"/>
      <c r="E29" s="47"/>
      <c r="F29" s="9"/>
      <c r="G29" s="9"/>
      <c r="H29" s="47"/>
      <c r="I29" s="9"/>
      <c r="J29" s="47"/>
      <c r="K29" s="47"/>
      <c r="L29" s="9"/>
      <c r="M29" s="47"/>
      <c r="N29" s="283"/>
      <c r="O29" s="283"/>
      <c r="P29" s="47"/>
      <c r="Q29" s="283"/>
      <c r="R29" s="47"/>
      <c r="S29" s="47"/>
      <c r="T29" s="283"/>
      <c r="U29" s="47"/>
      <c r="V29" s="9"/>
      <c r="W29" s="9"/>
      <c r="X29" s="9"/>
      <c r="Y29" s="9"/>
      <c r="Z29" s="9"/>
      <c r="AA29" s="9"/>
      <c r="AB29" s="9"/>
      <c r="AC29" s="9"/>
      <c r="AD29" s="9"/>
      <c r="AE29" s="47"/>
      <c r="AF29" s="47"/>
      <c r="AG29" s="47"/>
      <c r="AH29" s="47"/>
      <c r="AI29" s="47"/>
      <c r="AJ29" s="47"/>
      <c r="AK29" s="227">
        <f t="shared" si="0"/>
        <v>0</v>
      </c>
      <c r="AL29" s="199">
        <f t="shared" si="1"/>
        <v>0</v>
      </c>
      <c r="AM29" s="199">
        <f t="shared" si="2"/>
        <v>0</v>
      </c>
    </row>
    <row r="30" spans="1:39">
      <c r="A30" s="6" t="s">
        <v>26</v>
      </c>
      <c r="B30" s="24">
        <v>29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227">
        <f t="shared" si="0"/>
        <v>0</v>
      </c>
      <c r="AL30" s="199">
        <f t="shared" si="1"/>
        <v>0</v>
      </c>
      <c r="AM30" s="199">
        <f t="shared" si="2"/>
        <v>0</v>
      </c>
    </row>
    <row r="31" spans="1:39">
      <c r="A31" s="17" t="s">
        <v>27</v>
      </c>
      <c r="B31" s="43">
        <v>13</v>
      </c>
      <c r="C31" s="47"/>
      <c r="D31" s="44"/>
      <c r="E31" s="47"/>
      <c r="F31" s="44"/>
      <c r="G31" s="44"/>
      <c r="H31" s="47"/>
      <c r="I31" s="44"/>
      <c r="J31" s="47"/>
      <c r="K31" s="47"/>
      <c r="L31" s="44"/>
      <c r="M31" s="47"/>
      <c r="N31" s="44"/>
      <c r="O31" s="44"/>
      <c r="P31" s="47"/>
      <c r="Q31" s="44"/>
      <c r="R31" s="47"/>
      <c r="S31" s="47"/>
      <c r="T31" s="44"/>
      <c r="U31" s="47"/>
      <c r="V31" s="80"/>
      <c r="W31" s="80"/>
      <c r="X31" s="80"/>
      <c r="Y31" s="80"/>
      <c r="Z31" s="80"/>
      <c r="AA31" s="80"/>
      <c r="AB31" s="80"/>
      <c r="AC31" s="80"/>
      <c r="AD31" s="80"/>
      <c r="AE31" s="47"/>
      <c r="AF31" s="47"/>
      <c r="AG31" s="47"/>
      <c r="AH31" s="47"/>
      <c r="AI31" s="47"/>
      <c r="AJ31" s="47"/>
      <c r="AK31" s="227">
        <f t="shared" si="0"/>
        <v>0</v>
      </c>
      <c r="AL31" s="199">
        <f t="shared" si="1"/>
        <v>0</v>
      </c>
      <c r="AM31" s="199">
        <f t="shared" si="2"/>
        <v>0</v>
      </c>
    </row>
    <row r="32" spans="1:39">
      <c r="A32" s="7" t="s">
        <v>28</v>
      </c>
      <c r="B32" s="25">
        <v>12</v>
      </c>
      <c r="C32" s="47"/>
      <c r="D32" s="9"/>
      <c r="E32" s="47"/>
      <c r="F32" s="9"/>
      <c r="G32" s="9"/>
      <c r="H32" s="47"/>
      <c r="I32" s="9"/>
      <c r="J32" s="47"/>
      <c r="K32" s="47"/>
      <c r="L32" s="9"/>
      <c r="M32" s="47"/>
      <c r="N32" s="9"/>
      <c r="O32" s="9"/>
      <c r="P32" s="47"/>
      <c r="Q32" s="9"/>
      <c r="R32" s="47"/>
      <c r="S32" s="47"/>
      <c r="T32" s="9"/>
      <c r="U32" s="47"/>
      <c r="V32" s="9"/>
      <c r="W32" s="9"/>
      <c r="X32" s="9"/>
      <c r="Y32" s="9"/>
      <c r="Z32" s="9"/>
      <c r="AA32" s="9"/>
      <c r="AB32" s="9"/>
      <c r="AC32" s="9"/>
      <c r="AD32" s="9"/>
      <c r="AE32" s="47"/>
      <c r="AF32" s="47"/>
      <c r="AG32" s="47"/>
      <c r="AH32" s="47"/>
      <c r="AI32" s="47"/>
      <c r="AJ32" s="47"/>
      <c r="AK32" s="227">
        <f t="shared" si="0"/>
        <v>0</v>
      </c>
      <c r="AL32" s="199">
        <f t="shared" si="1"/>
        <v>0</v>
      </c>
      <c r="AM32" s="199">
        <f t="shared" si="2"/>
        <v>0</v>
      </c>
    </row>
    <row r="33" spans="1:39">
      <c r="A33" s="7" t="s">
        <v>29</v>
      </c>
      <c r="B33" s="25">
        <v>26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47"/>
      <c r="AF33" s="47"/>
      <c r="AG33" s="47"/>
      <c r="AH33" s="47"/>
      <c r="AI33" s="47"/>
      <c r="AJ33" s="47"/>
      <c r="AK33" s="227">
        <f t="shared" si="0"/>
        <v>0</v>
      </c>
      <c r="AL33" s="199">
        <f t="shared" si="1"/>
        <v>0</v>
      </c>
      <c r="AM33" s="199">
        <f t="shared" si="2"/>
        <v>0</v>
      </c>
    </row>
    <row r="34" spans="1:39">
      <c r="A34" s="8" t="s">
        <v>30</v>
      </c>
      <c r="B34" s="27">
        <v>6</v>
      </c>
      <c r="C34" s="47"/>
      <c r="D34" s="44"/>
      <c r="E34" s="47"/>
      <c r="F34" s="44"/>
      <c r="G34" s="44"/>
      <c r="H34" s="47"/>
      <c r="I34" s="44"/>
      <c r="J34" s="47"/>
      <c r="K34" s="47"/>
      <c r="L34" s="44"/>
      <c r="M34" s="47"/>
      <c r="N34" s="44"/>
      <c r="O34" s="44"/>
      <c r="P34" s="47"/>
      <c r="Q34" s="44"/>
      <c r="R34" s="47"/>
      <c r="S34" s="47"/>
      <c r="T34" s="44"/>
      <c r="U34" s="47"/>
      <c r="V34" s="9"/>
      <c r="W34" s="9"/>
      <c r="X34" s="9"/>
      <c r="Y34" s="9"/>
      <c r="Z34" s="9"/>
      <c r="AA34" s="9"/>
      <c r="AB34" s="9"/>
      <c r="AC34" s="9"/>
      <c r="AD34" s="9"/>
      <c r="AE34" s="47"/>
      <c r="AF34" s="47"/>
      <c r="AG34" s="47"/>
      <c r="AH34" s="47"/>
      <c r="AI34" s="47"/>
      <c r="AJ34" s="47"/>
      <c r="AK34" s="227">
        <f t="shared" si="0"/>
        <v>0</v>
      </c>
      <c r="AL34" s="199">
        <f t="shared" si="1"/>
        <v>0</v>
      </c>
      <c r="AM34" s="199">
        <f t="shared" si="2"/>
        <v>0</v>
      </c>
    </row>
    <row r="35" spans="1:39">
      <c r="A35" s="6" t="s">
        <v>31</v>
      </c>
      <c r="B35" s="24">
        <v>23</v>
      </c>
      <c r="C35" s="47"/>
      <c r="D35" s="283"/>
      <c r="E35" s="47"/>
      <c r="F35" s="283"/>
      <c r="G35" s="283"/>
      <c r="H35" s="47"/>
      <c r="I35" s="283"/>
      <c r="J35" s="47"/>
      <c r="K35" s="47"/>
      <c r="L35" s="283"/>
      <c r="M35" s="47"/>
      <c r="N35" s="283"/>
      <c r="O35" s="283"/>
      <c r="P35" s="47"/>
      <c r="Q35" s="283"/>
      <c r="R35" s="47"/>
      <c r="S35" s="47"/>
      <c r="T35" s="283"/>
      <c r="U35" s="47"/>
      <c r="V35" s="9"/>
      <c r="W35" s="9"/>
      <c r="X35" s="9"/>
      <c r="Y35" s="9"/>
      <c r="Z35" s="9"/>
      <c r="AA35" s="9"/>
      <c r="AB35" s="9"/>
      <c r="AC35" s="9"/>
      <c r="AD35" s="9"/>
      <c r="AE35" s="47"/>
      <c r="AF35" s="47"/>
      <c r="AG35" s="47"/>
      <c r="AH35" s="47"/>
      <c r="AI35" s="47"/>
      <c r="AJ35" s="47"/>
      <c r="AK35" s="227">
        <f t="shared" si="0"/>
        <v>0</v>
      </c>
      <c r="AL35" s="199">
        <f t="shared" si="1"/>
        <v>0</v>
      </c>
      <c r="AM35" s="199">
        <f t="shared" si="2"/>
        <v>0</v>
      </c>
    </row>
    <row r="36" spans="1:39">
      <c r="A36" s="8" t="s">
        <v>32</v>
      </c>
      <c r="B36" s="170">
        <v>11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27">
        <f t="shared" si="0"/>
        <v>0</v>
      </c>
      <c r="AL36" s="199">
        <f t="shared" si="1"/>
        <v>0</v>
      </c>
      <c r="AM36" s="199">
        <f t="shared" si="2"/>
        <v>0</v>
      </c>
    </row>
    <row r="37" spans="1:39">
      <c r="A37" s="6" t="s">
        <v>33</v>
      </c>
      <c r="B37" s="24">
        <v>14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227">
        <f t="shared" si="0"/>
        <v>0</v>
      </c>
      <c r="AL37" s="199">
        <f t="shared" si="1"/>
        <v>0</v>
      </c>
      <c r="AM37" s="199">
        <f t="shared" si="2"/>
        <v>0</v>
      </c>
    </row>
    <row r="38" spans="1:39">
      <c r="A38" s="6" t="s">
        <v>34</v>
      </c>
      <c r="B38" s="24">
        <v>12</v>
      </c>
      <c r="C38" s="47"/>
      <c r="D38" s="283"/>
      <c r="E38" s="47"/>
      <c r="F38" s="283"/>
      <c r="G38" s="283"/>
      <c r="H38" s="47"/>
      <c r="I38" s="283"/>
      <c r="J38" s="47"/>
      <c r="K38" s="47"/>
      <c r="L38" s="283"/>
      <c r="M38" s="47"/>
      <c r="N38" s="283"/>
      <c r="O38" s="283"/>
      <c r="P38" s="47"/>
      <c r="Q38" s="283"/>
      <c r="R38" s="47"/>
      <c r="S38" s="47"/>
      <c r="T38" s="283"/>
      <c r="U38" s="47"/>
      <c r="V38" s="9"/>
      <c r="W38" s="9"/>
      <c r="X38" s="9"/>
      <c r="Y38" s="9"/>
      <c r="Z38" s="9"/>
      <c r="AA38" s="9"/>
      <c r="AB38" s="9"/>
      <c r="AC38" s="9"/>
      <c r="AD38" s="9"/>
      <c r="AE38" s="47"/>
      <c r="AF38" s="47"/>
      <c r="AG38" s="47"/>
      <c r="AH38" s="47"/>
      <c r="AI38" s="47"/>
      <c r="AJ38" s="47"/>
      <c r="AK38" s="227">
        <f t="shared" si="0"/>
        <v>0</v>
      </c>
      <c r="AL38" s="199">
        <f t="shared" si="1"/>
        <v>0</v>
      </c>
      <c r="AM38" s="199">
        <f t="shared" si="2"/>
        <v>0</v>
      </c>
    </row>
    <row r="39" spans="1:39">
      <c r="A39" s="20" t="s">
        <v>35</v>
      </c>
      <c r="B39" s="24">
        <v>17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227">
        <f t="shared" si="0"/>
        <v>0</v>
      </c>
      <c r="AL39" s="199">
        <f t="shared" si="1"/>
        <v>0</v>
      </c>
      <c r="AM39" s="199">
        <f t="shared" si="2"/>
        <v>0</v>
      </c>
    </row>
    <row r="40" spans="1:39">
      <c r="A40" s="21" t="s">
        <v>36</v>
      </c>
      <c r="B40" s="169">
        <v>16</v>
      </c>
      <c r="C40" s="47"/>
      <c r="D40" s="44"/>
      <c r="E40" s="47"/>
      <c r="F40" s="44"/>
      <c r="G40" s="44"/>
      <c r="H40" s="47"/>
      <c r="I40" s="44"/>
      <c r="J40" s="47"/>
      <c r="K40" s="47"/>
      <c r="L40" s="44"/>
      <c r="M40" s="47"/>
      <c r="N40" s="44"/>
      <c r="O40" s="44"/>
      <c r="P40" s="47"/>
      <c r="Q40" s="44"/>
      <c r="R40" s="47"/>
      <c r="S40" s="47"/>
      <c r="T40" s="44"/>
      <c r="U40" s="47"/>
      <c r="V40" s="9"/>
      <c r="W40" s="9"/>
      <c r="X40" s="9"/>
      <c r="Y40" s="9"/>
      <c r="Z40" s="9"/>
      <c r="AA40" s="9"/>
      <c r="AB40" s="9"/>
      <c r="AC40" s="9"/>
      <c r="AD40" s="9"/>
      <c r="AE40" s="47"/>
      <c r="AF40" s="47"/>
      <c r="AG40" s="47"/>
      <c r="AH40" s="47"/>
      <c r="AI40" s="47"/>
      <c r="AJ40" s="47"/>
      <c r="AK40" s="227">
        <f t="shared" si="0"/>
        <v>0</v>
      </c>
      <c r="AL40" s="199">
        <f t="shared" si="1"/>
        <v>0</v>
      </c>
      <c r="AM40" s="199">
        <f t="shared" si="2"/>
        <v>0</v>
      </c>
    </row>
    <row r="41" spans="1:39">
      <c r="A41" s="20" t="s">
        <v>37</v>
      </c>
      <c r="B41" s="24">
        <v>58</v>
      </c>
      <c r="C41" s="47"/>
      <c r="D41" s="104"/>
      <c r="E41" s="47"/>
      <c r="F41" s="104"/>
      <c r="G41" s="104"/>
      <c r="H41" s="47"/>
      <c r="I41" s="104"/>
      <c r="J41" s="47"/>
      <c r="K41" s="47"/>
      <c r="L41" s="104"/>
      <c r="M41" s="47"/>
      <c r="N41" s="104"/>
      <c r="O41" s="104"/>
      <c r="P41" s="47"/>
      <c r="Q41" s="104"/>
      <c r="R41" s="47"/>
      <c r="S41" s="47"/>
      <c r="T41" s="104"/>
      <c r="U41" s="47"/>
      <c r="V41" s="9"/>
      <c r="W41" s="9"/>
      <c r="X41" s="9"/>
      <c r="Y41" s="9"/>
      <c r="Z41" s="9"/>
      <c r="AA41" s="9"/>
      <c r="AB41" s="9"/>
      <c r="AC41" s="9"/>
      <c r="AD41" s="9"/>
      <c r="AE41" s="47"/>
      <c r="AF41" s="47"/>
      <c r="AG41" s="47"/>
      <c r="AH41" s="47"/>
      <c r="AI41" s="47"/>
      <c r="AJ41" s="47"/>
      <c r="AK41" s="227">
        <f t="shared" si="0"/>
        <v>0</v>
      </c>
      <c r="AL41" s="199">
        <f t="shared" si="1"/>
        <v>0</v>
      </c>
      <c r="AM41" s="199">
        <f t="shared" si="2"/>
        <v>0</v>
      </c>
    </row>
    <row r="42" spans="1:39">
      <c r="A42" s="20" t="s">
        <v>38</v>
      </c>
      <c r="B42" s="24">
        <v>1</v>
      </c>
      <c r="C42" s="47"/>
      <c r="D42" s="44"/>
      <c r="E42" s="47"/>
      <c r="F42" s="44"/>
      <c r="G42" s="44"/>
      <c r="H42" s="47"/>
      <c r="I42" s="44"/>
      <c r="J42" s="47"/>
      <c r="K42" s="47"/>
      <c r="L42" s="44"/>
      <c r="M42" s="47"/>
      <c r="N42" s="44"/>
      <c r="O42" s="44"/>
      <c r="P42" s="47"/>
      <c r="Q42" s="44"/>
      <c r="R42" s="47"/>
      <c r="S42" s="47"/>
      <c r="T42" s="44"/>
      <c r="U42" s="47"/>
      <c r="V42" s="9"/>
      <c r="W42" s="9"/>
      <c r="X42" s="9"/>
      <c r="Y42" s="9"/>
      <c r="Z42" s="9"/>
      <c r="AA42" s="9"/>
      <c r="AB42" s="9"/>
      <c r="AC42" s="9"/>
      <c r="AD42" s="9"/>
      <c r="AE42" s="47"/>
      <c r="AF42" s="47"/>
      <c r="AG42" s="47"/>
      <c r="AH42" s="47"/>
      <c r="AI42" s="47"/>
      <c r="AJ42" s="47"/>
      <c r="AK42" s="227">
        <f t="shared" si="0"/>
        <v>0</v>
      </c>
      <c r="AL42" s="199">
        <f t="shared" si="1"/>
        <v>0</v>
      </c>
      <c r="AM42" s="199">
        <f t="shared" si="2"/>
        <v>0</v>
      </c>
    </row>
    <row r="43" spans="1:39">
      <c r="A43" s="6" t="s">
        <v>39</v>
      </c>
      <c r="B43" s="24">
        <v>2</v>
      </c>
      <c r="C43" s="47"/>
      <c r="D43" s="44"/>
      <c r="E43" s="47"/>
      <c r="F43" s="44"/>
      <c r="G43" s="44"/>
      <c r="H43" s="47"/>
      <c r="I43" s="44"/>
      <c r="J43" s="47"/>
      <c r="K43" s="47"/>
      <c r="L43" s="44"/>
      <c r="M43" s="47"/>
      <c r="N43" s="44"/>
      <c r="O43" s="44"/>
      <c r="P43" s="47"/>
      <c r="Q43" s="44"/>
      <c r="R43" s="47"/>
      <c r="S43" s="47"/>
      <c r="T43" s="44"/>
      <c r="U43" s="47"/>
      <c r="V43" s="9"/>
      <c r="W43" s="9"/>
      <c r="X43" s="9"/>
      <c r="Y43" s="9"/>
      <c r="Z43" s="9"/>
      <c r="AA43" s="9"/>
      <c r="AB43" s="9"/>
      <c r="AC43" s="9"/>
      <c r="AD43" s="9"/>
      <c r="AE43" s="47"/>
      <c r="AF43" s="47"/>
      <c r="AG43" s="47"/>
      <c r="AH43" s="47"/>
      <c r="AI43" s="47"/>
      <c r="AJ43" s="47"/>
      <c r="AK43" s="227">
        <f t="shared" si="0"/>
        <v>0</v>
      </c>
      <c r="AL43" s="199">
        <f t="shared" si="1"/>
        <v>0</v>
      </c>
      <c r="AM43" s="199">
        <f t="shared" si="2"/>
        <v>0</v>
      </c>
    </row>
    <row r="44" spans="1:39" ht="24">
      <c r="A44" s="6" t="s">
        <v>40</v>
      </c>
      <c r="B44" s="24">
        <v>1</v>
      </c>
      <c r="C44" s="47"/>
      <c r="D44" s="44"/>
      <c r="E44" s="47"/>
      <c r="F44" s="44"/>
      <c r="G44" s="44"/>
      <c r="H44" s="47"/>
      <c r="I44" s="44"/>
      <c r="J44" s="47"/>
      <c r="K44" s="47"/>
      <c r="L44" s="44"/>
      <c r="M44" s="47"/>
      <c r="N44" s="44"/>
      <c r="O44" s="44"/>
      <c r="P44" s="47"/>
      <c r="Q44" s="44"/>
      <c r="R44" s="47"/>
      <c r="S44" s="47"/>
      <c r="T44" s="44"/>
      <c r="U44" s="47"/>
      <c r="V44" s="9"/>
      <c r="W44" s="9"/>
      <c r="X44" s="9"/>
      <c r="Y44" s="9"/>
      <c r="Z44" s="9"/>
      <c r="AA44" s="9"/>
      <c r="AB44" s="9"/>
      <c r="AC44" s="9"/>
      <c r="AD44" s="9"/>
      <c r="AE44" s="47"/>
      <c r="AF44" s="47"/>
      <c r="AG44" s="47"/>
      <c r="AH44" s="47"/>
      <c r="AI44" s="47"/>
      <c r="AJ44" s="47"/>
      <c r="AK44" s="227">
        <f t="shared" si="0"/>
        <v>0</v>
      </c>
      <c r="AL44" s="199">
        <f t="shared" si="1"/>
        <v>0</v>
      </c>
      <c r="AM44" s="199">
        <f t="shared" si="2"/>
        <v>0</v>
      </c>
    </row>
    <row r="45" spans="1:39" ht="60">
      <c r="A45" s="18" t="s">
        <v>41</v>
      </c>
      <c r="B45" s="24" t="s">
        <v>55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227">
        <f t="shared" si="0"/>
        <v>0</v>
      </c>
      <c r="AL45" s="199">
        <f t="shared" si="1"/>
        <v>0</v>
      </c>
      <c r="AM45" s="19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48"/>
  <sheetViews>
    <sheetView topLeftCell="S1" zoomScale="85" zoomScaleNormal="85" workbookViewId="0">
      <selection activeCell="AD23" sqref="AD2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L3" s="219" t="s">
        <v>122</v>
      </c>
      <c r="AM3" s="219" t="s">
        <v>123</v>
      </c>
    </row>
    <row r="4" spans="1:39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76">
        <f>SUM(D4+H4+L4+P4+T4+X4+AB4)</f>
        <v>0</v>
      </c>
      <c r="AL4">
        <f>SUM(E4+I4+M4+Q4+U4+Y4+AC4)</f>
        <v>0</v>
      </c>
      <c r="AM4">
        <f>SUM(F4+J4+N4+R4+V4+Z4+AD4)</f>
        <v>0</v>
      </c>
    </row>
    <row r="5" spans="1:39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76">
        <f t="shared" ref="AK5:AK45" si="0">SUM(D5+H5+L5+P5+T5+X5+AB5)</f>
        <v>0</v>
      </c>
      <c r="AL5">
        <f t="shared" ref="AL5:AL45" si="1">SUM(E5+I5+M5+Q5+U5+Y5+AC5)</f>
        <v>0</v>
      </c>
      <c r="AM5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76">
        <f t="shared" si="0"/>
        <v>0</v>
      </c>
      <c r="AL6">
        <f t="shared" si="1"/>
        <v>0</v>
      </c>
      <c r="AM6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76">
        <f t="shared" si="0"/>
        <v>0</v>
      </c>
      <c r="AL7">
        <f t="shared" si="1"/>
        <v>0</v>
      </c>
      <c r="AM7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76">
        <f t="shared" si="0"/>
        <v>0</v>
      </c>
      <c r="AL8">
        <f t="shared" si="1"/>
        <v>0</v>
      </c>
      <c r="AM8">
        <f t="shared" si="2"/>
        <v>0</v>
      </c>
    </row>
    <row r="9" spans="1:39">
      <c r="A9" s="81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76">
        <f t="shared" si="0"/>
        <v>0</v>
      </c>
      <c r="AL9">
        <f t="shared" si="1"/>
        <v>0</v>
      </c>
      <c r="AM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76">
        <f t="shared" si="0"/>
        <v>0</v>
      </c>
      <c r="AL10">
        <f t="shared" si="1"/>
        <v>0</v>
      </c>
      <c r="AM10">
        <f t="shared" si="2"/>
        <v>0</v>
      </c>
    </row>
    <row r="11" spans="1:39">
      <c r="A11" s="42" t="s">
        <v>7</v>
      </c>
      <c r="B11" s="43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11"/>
      <c r="AF11" s="11"/>
      <c r="AG11" s="11"/>
      <c r="AH11" s="11"/>
      <c r="AI11" s="11"/>
      <c r="AJ11" s="11"/>
      <c r="AK11" s="76">
        <f t="shared" si="0"/>
        <v>0</v>
      </c>
      <c r="AL11">
        <f t="shared" si="1"/>
        <v>0</v>
      </c>
      <c r="AM11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76">
        <f t="shared" si="0"/>
        <v>0</v>
      </c>
      <c r="AL12">
        <f t="shared" si="1"/>
        <v>0</v>
      </c>
      <c r="AM12">
        <f t="shared" si="2"/>
        <v>0</v>
      </c>
    </row>
    <row r="13" spans="1:39">
      <c r="A13" s="6" t="s">
        <v>9</v>
      </c>
      <c r="B13" s="24">
        <v>20</v>
      </c>
      <c r="C13" s="193"/>
      <c r="D13" s="193"/>
      <c r="E13" s="193"/>
      <c r="F13" s="193"/>
      <c r="G13" s="266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1"/>
      <c r="AF13" s="11"/>
      <c r="AG13" s="11"/>
      <c r="AH13" s="11"/>
      <c r="AI13" s="11"/>
      <c r="AJ13" s="11"/>
      <c r="AK13" s="76">
        <f t="shared" si="0"/>
        <v>0</v>
      </c>
      <c r="AL13">
        <f t="shared" si="1"/>
        <v>0</v>
      </c>
      <c r="AM13">
        <f t="shared" si="2"/>
        <v>0</v>
      </c>
    </row>
    <row r="14" spans="1:39">
      <c r="A14" s="6" t="s">
        <v>10</v>
      </c>
      <c r="B14" s="24">
        <v>11</v>
      </c>
      <c r="C14" s="45"/>
      <c r="D14" s="47"/>
      <c r="E14" s="45"/>
      <c r="F14" s="47"/>
      <c r="G14" s="47"/>
      <c r="H14" s="45"/>
      <c r="I14" s="47"/>
      <c r="J14" s="45"/>
      <c r="K14" s="45"/>
      <c r="L14" s="47"/>
      <c r="M14" s="45"/>
      <c r="N14" s="47"/>
      <c r="O14" s="47"/>
      <c r="P14" s="45"/>
      <c r="Q14" s="47"/>
      <c r="R14" s="45"/>
      <c r="S14" s="45"/>
      <c r="T14" s="47"/>
      <c r="U14" s="45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76">
        <f t="shared" si="0"/>
        <v>0</v>
      </c>
      <c r="AL14">
        <f t="shared" si="1"/>
        <v>0</v>
      </c>
      <c r="AM14">
        <f t="shared" si="2"/>
        <v>0</v>
      </c>
    </row>
    <row r="15" spans="1:39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76">
        <f t="shared" si="0"/>
        <v>0</v>
      </c>
      <c r="AL15">
        <f t="shared" si="1"/>
        <v>0</v>
      </c>
      <c r="AM15">
        <f t="shared" si="2"/>
        <v>0</v>
      </c>
    </row>
    <row r="16" spans="1:39">
      <c r="A16" s="15" t="s">
        <v>12</v>
      </c>
      <c r="B16" s="27">
        <v>22</v>
      </c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76">
        <f t="shared" si="0"/>
        <v>0</v>
      </c>
      <c r="AL16">
        <f t="shared" si="1"/>
        <v>0</v>
      </c>
      <c r="AM16">
        <f t="shared" si="2"/>
        <v>0</v>
      </c>
    </row>
    <row r="17" spans="1:39">
      <c r="A17" s="8" t="s">
        <v>13</v>
      </c>
      <c r="B17" s="27">
        <v>13</v>
      </c>
      <c r="C17" s="77">
        <v>165</v>
      </c>
      <c r="D17" s="77">
        <v>44</v>
      </c>
      <c r="E17" s="77">
        <v>4</v>
      </c>
      <c r="F17" s="77">
        <v>6</v>
      </c>
      <c r="G17" s="77">
        <v>149</v>
      </c>
      <c r="H17" s="77">
        <v>24</v>
      </c>
      <c r="I17" s="77">
        <v>2</v>
      </c>
      <c r="J17" s="77">
        <v>1</v>
      </c>
      <c r="K17" s="77">
        <v>169</v>
      </c>
      <c r="L17" s="77">
        <v>31</v>
      </c>
      <c r="M17" s="77">
        <v>1</v>
      </c>
      <c r="N17" s="77">
        <v>0</v>
      </c>
      <c r="O17" s="77">
        <v>139</v>
      </c>
      <c r="P17" s="77">
        <v>24</v>
      </c>
      <c r="Q17" s="77">
        <v>2</v>
      </c>
      <c r="R17" s="77">
        <v>2</v>
      </c>
      <c r="S17" s="77">
        <v>146</v>
      </c>
      <c r="T17" s="77">
        <v>37</v>
      </c>
      <c r="U17" s="77">
        <v>0</v>
      </c>
      <c r="V17" s="77">
        <v>5</v>
      </c>
      <c r="W17" s="77">
        <v>39</v>
      </c>
      <c r="X17" s="77">
        <v>7</v>
      </c>
      <c r="Y17" s="77">
        <v>1</v>
      </c>
      <c r="Z17" s="77">
        <v>0</v>
      </c>
      <c r="AA17" s="77">
        <v>53</v>
      </c>
      <c r="AB17" s="77">
        <v>18</v>
      </c>
      <c r="AC17" s="77">
        <v>0</v>
      </c>
      <c r="AD17" s="77">
        <v>3</v>
      </c>
      <c r="AE17" s="77">
        <v>50</v>
      </c>
      <c r="AF17" s="77">
        <v>5</v>
      </c>
      <c r="AG17" s="77">
        <v>70</v>
      </c>
      <c r="AH17" s="77">
        <v>5</v>
      </c>
      <c r="AI17" s="286">
        <v>70</v>
      </c>
      <c r="AJ17" s="286">
        <v>4</v>
      </c>
      <c r="AK17" s="76">
        <f t="shared" si="0"/>
        <v>185</v>
      </c>
      <c r="AL17">
        <f t="shared" si="1"/>
        <v>10</v>
      </c>
      <c r="AM17">
        <f t="shared" si="2"/>
        <v>17</v>
      </c>
    </row>
    <row r="18" spans="1:39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76">
        <f t="shared" si="0"/>
        <v>0</v>
      </c>
      <c r="AL18">
        <f t="shared" si="1"/>
        <v>0</v>
      </c>
      <c r="AM18">
        <f t="shared" si="2"/>
        <v>0</v>
      </c>
    </row>
    <row r="19" spans="1:39" ht="14.25" customHeight="1">
      <c r="A19" s="8" t="s">
        <v>15</v>
      </c>
      <c r="B19" s="27">
        <v>30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47"/>
      <c r="AF19" s="47"/>
      <c r="AG19" s="47"/>
      <c r="AH19" s="47"/>
      <c r="AI19" s="47"/>
      <c r="AJ19" s="47"/>
      <c r="AK19" s="76">
        <f t="shared" si="0"/>
        <v>0</v>
      </c>
      <c r="AL19">
        <f t="shared" si="1"/>
        <v>0</v>
      </c>
      <c r="AM19">
        <f t="shared" si="2"/>
        <v>0</v>
      </c>
    </row>
    <row r="20" spans="1:39">
      <c r="A20" s="6" t="s">
        <v>16</v>
      </c>
      <c r="B20" s="24">
        <v>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45"/>
      <c r="AF20" s="45"/>
      <c r="AG20" s="45"/>
      <c r="AH20" s="45"/>
      <c r="AI20" s="45"/>
      <c r="AJ20" s="45"/>
      <c r="AK20" s="76">
        <f t="shared" si="0"/>
        <v>0</v>
      </c>
      <c r="AL20">
        <f t="shared" si="1"/>
        <v>0</v>
      </c>
      <c r="AM20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76">
        <f t="shared" si="0"/>
        <v>0</v>
      </c>
      <c r="AL21">
        <f t="shared" si="1"/>
        <v>0</v>
      </c>
      <c r="AM21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76">
        <f t="shared" si="0"/>
        <v>0</v>
      </c>
      <c r="AL22">
        <f t="shared" si="1"/>
        <v>0</v>
      </c>
      <c r="AM22">
        <f t="shared" si="2"/>
        <v>0</v>
      </c>
    </row>
    <row r="23" spans="1:39">
      <c r="A23" s="6" t="s">
        <v>19</v>
      </c>
      <c r="B23" s="24">
        <v>31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76">
        <f t="shared" si="0"/>
        <v>0</v>
      </c>
      <c r="AL23">
        <f t="shared" si="1"/>
        <v>0</v>
      </c>
      <c r="AM23">
        <f t="shared" si="2"/>
        <v>0</v>
      </c>
    </row>
    <row r="24" spans="1:39">
      <c r="A24" s="6" t="s">
        <v>20</v>
      </c>
      <c r="B24" s="24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16"/>
      <c r="AK24" s="76">
        <f t="shared" si="0"/>
        <v>0</v>
      </c>
      <c r="AL24">
        <f t="shared" si="1"/>
        <v>0</v>
      </c>
      <c r="AM24">
        <f t="shared" si="2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76">
        <f t="shared" si="0"/>
        <v>0</v>
      </c>
      <c r="AL25">
        <f t="shared" si="1"/>
        <v>0</v>
      </c>
      <c r="AM25">
        <f t="shared" si="2"/>
        <v>0</v>
      </c>
    </row>
    <row r="26" spans="1:39" ht="18.75">
      <c r="A26" s="6" t="s">
        <v>22</v>
      </c>
      <c r="B26" s="24">
        <v>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11"/>
      <c r="AK26" s="76">
        <f t="shared" si="0"/>
        <v>0</v>
      </c>
      <c r="AL26">
        <f t="shared" si="1"/>
        <v>0</v>
      </c>
      <c r="AM26">
        <f t="shared" si="2"/>
        <v>0</v>
      </c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76">
        <f t="shared" si="0"/>
        <v>0</v>
      </c>
      <c r="AL27">
        <f t="shared" si="1"/>
        <v>0</v>
      </c>
      <c r="AM27">
        <f t="shared" si="2"/>
        <v>0</v>
      </c>
    </row>
    <row r="28" spans="1:39">
      <c r="A28" s="6" t="s">
        <v>24</v>
      </c>
      <c r="B28" s="24">
        <v>25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45"/>
      <c r="AJ28" s="45"/>
      <c r="AK28" s="76">
        <f t="shared" si="0"/>
        <v>0</v>
      </c>
      <c r="AL28">
        <f t="shared" si="1"/>
        <v>0</v>
      </c>
      <c r="AM28">
        <f t="shared" si="2"/>
        <v>0</v>
      </c>
    </row>
    <row r="29" spans="1:39">
      <c r="A29" s="6" t="s">
        <v>25</v>
      </c>
      <c r="B29" s="24">
        <v>12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76">
        <f t="shared" si="0"/>
        <v>0</v>
      </c>
      <c r="AL29">
        <f t="shared" si="1"/>
        <v>0</v>
      </c>
      <c r="AM29">
        <f t="shared" si="2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76">
        <f t="shared" si="0"/>
        <v>0</v>
      </c>
      <c r="AL30">
        <f t="shared" si="1"/>
        <v>0</v>
      </c>
      <c r="AM30">
        <f t="shared" si="2"/>
        <v>0</v>
      </c>
    </row>
    <row r="31" spans="1:39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76">
        <f t="shared" si="0"/>
        <v>0</v>
      </c>
      <c r="AL31">
        <f t="shared" si="1"/>
        <v>0</v>
      </c>
      <c r="AM31">
        <f t="shared" si="2"/>
        <v>0</v>
      </c>
    </row>
    <row r="32" spans="1:39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76">
        <f t="shared" si="0"/>
        <v>0</v>
      </c>
      <c r="AL32">
        <f t="shared" si="1"/>
        <v>0</v>
      </c>
      <c r="AM32">
        <f t="shared" si="2"/>
        <v>0</v>
      </c>
    </row>
    <row r="33" spans="1:39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76">
        <f t="shared" si="0"/>
        <v>0</v>
      </c>
      <c r="AL33">
        <f t="shared" si="1"/>
        <v>0</v>
      </c>
      <c r="AM33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76">
        <f t="shared" si="0"/>
        <v>0</v>
      </c>
      <c r="AL34">
        <f t="shared" si="1"/>
        <v>0</v>
      </c>
      <c r="AM34">
        <f t="shared" si="2"/>
        <v>0</v>
      </c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67"/>
      <c r="U35" s="267"/>
      <c r="V35" s="267"/>
      <c r="W35" s="26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76">
        <f t="shared" si="0"/>
        <v>0</v>
      </c>
      <c r="AL35">
        <f t="shared" si="1"/>
        <v>0</v>
      </c>
      <c r="AM35">
        <f t="shared" si="2"/>
        <v>0</v>
      </c>
    </row>
    <row r="36" spans="1:39">
      <c r="A36" s="8" t="s">
        <v>32</v>
      </c>
      <c r="B36" s="170">
        <v>11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76">
        <f t="shared" si="0"/>
        <v>0</v>
      </c>
      <c r="AL36">
        <f t="shared" si="1"/>
        <v>0</v>
      </c>
      <c r="AM36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76">
        <f t="shared" si="0"/>
        <v>0</v>
      </c>
      <c r="AL37">
        <f t="shared" si="1"/>
        <v>0</v>
      </c>
      <c r="AM37">
        <f t="shared" si="2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76">
        <f t="shared" si="0"/>
        <v>0</v>
      </c>
      <c r="AL38">
        <f t="shared" si="1"/>
        <v>0</v>
      </c>
      <c r="AM38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76">
        <f t="shared" si="0"/>
        <v>0</v>
      </c>
      <c r="AL39">
        <f t="shared" si="1"/>
        <v>0</v>
      </c>
      <c r="AM39">
        <f t="shared" si="2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76">
        <f t="shared" si="0"/>
        <v>0</v>
      </c>
      <c r="AL40">
        <f t="shared" si="1"/>
        <v>0</v>
      </c>
      <c r="AM40">
        <f t="shared" si="2"/>
        <v>0</v>
      </c>
    </row>
    <row r="41" spans="1:39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76">
        <f t="shared" si="0"/>
        <v>0</v>
      </c>
      <c r="AL41">
        <f t="shared" si="1"/>
        <v>0</v>
      </c>
      <c r="AM41">
        <f t="shared" si="2"/>
        <v>0</v>
      </c>
    </row>
    <row r="42" spans="1:39">
      <c r="A42" s="20" t="s">
        <v>38</v>
      </c>
      <c r="B42" s="24">
        <v>1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11"/>
      <c r="AF42" s="11"/>
      <c r="AG42" s="11"/>
      <c r="AH42" s="11"/>
      <c r="AI42" s="11"/>
      <c r="AJ42" s="11"/>
      <c r="AK42" s="76">
        <f t="shared" si="0"/>
        <v>0</v>
      </c>
      <c r="AL42">
        <f t="shared" si="1"/>
        <v>0</v>
      </c>
      <c r="AM42">
        <f t="shared" si="2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76">
        <f t="shared" si="0"/>
        <v>0</v>
      </c>
      <c r="AL43">
        <f t="shared" si="1"/>
        <v>0</v>
      </c>
      <c r="AM43">
        <f t="shared" si="2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76">
        <f t="shared" si="0"/>
        <v>0</v>
      </c>
      <c r="AL44">
        <f t="shared" si="1"/>
        <v>0</v>
      </c>
      <c r="AM44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76">
        <f t="shared" si="0"/>
        <v>0</v>
      </c>
      <c r="AL45">
        <f t="shared" si="1"/>
        <v>0</v>
      </c>
      <c r="AM45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48"/>
  <sheetViews>
    <sheetView topLeftCell="O1" zoomScale="70" zoomScaleNormal="70" workbookViewId="0">
      <selection activeCell="AE22" sqref="AE22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199"/>
      <c r="AL3" s="235" t="s">
        <v>122</v>
      </c>
      <c r="AM3" s="235" t="s">
        <v>123</v>
      </c>
    </row>
    <row r="4" spans="1:39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7">
        <f>SUM(D4+H4+L4+P4+T4+X4+AB4)</f>
        <v>0</v>
      </c>
      <c r="AL4" s="229">
        <f>SUM(E4+I4+M4+Q4+U4+Y4+AC4)</f>
        <v>0</v>
      </c>
      <c r="AM4" s="229">
        <f>SUM(F4+J4+N4+R4+V4+Z4+AD4)</f>
        <v>0</v>
      </c>
    </row>
    <row r="5" spans="1:39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7">
        <f t="shared" ref="AK5:AK45" si="0">SUM(D5+H5+L5+P5+T5+X5+AB5)</f>
        <v>0</v>
      </c>
      <c r="AL5" s="229">
        <f t="shared" ref="AL5:AL45" si="1">SUM(E5+I5+M5+Q5+U5+Y5+AC5)</f>
        <v>0</v>
      </c>
      <c r="AM5" s="229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7">
        <f t="shared" si="0"/>
        <v>0</v>
      </c>
      <c r="AL6" s="229">
        <f t="shared" si="1"/>
        <v>0</v>
      </c>
      <c r="AM6" s="229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7">
        <f t="shared" si="0"/>
        <v>0</v>
      </c>
      <c r="AL7" s="229">
        <f t="shared" si="1"/>
        <v>0</v>
      </c>
      <c r="AM7" s="229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7">
        <f t="shared" si="0"/>
        <v>0</v>
      </c>
      <c r="AL8" s="229">
        <f t="shared" si="1"/>
        <v>0</v>
      </c>
      <c r="AM8" s="229">
        <f t="shared" si="2"/>
        <v>0</v>
      </c>
    </row>
    <row r="9" spans="1:39">
      <c r="A9" s="81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7">
        <f t="shared" si="0"/>
        <v>0</v>
      </c>
      <c r="AL9" s="229">
        <f t="shared" si="1"/>
        <v>0</v>
      </c>
      <c r="AM9" s="229">
        <f t="shared" si="2"/>
        <v>0</v>
      </c>
    </row>
    <row r="10" spans="1:39">
      <c r="A10" s="13" t="s">
        <v>6</v>
      </c>
      <c r="B10" s="24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27">
        <f t="shared" si="0"/>
        <v>0</v>
      </c>
      <c r="AL10" s="229">
        <f t="shared" si="1"/>
        <v>0</v>
      </c>
      <c r="AM10" s="229">
        <f t="shared" si="2"/>
        <v>0</v>
      </c>
    </row>
    <row r="11" spans="1:39" ht="17.25" customHeight="1">
      <c r="A11" s="42" t="s">
        <v>7</v>
      </c>
      <c r="B11" s="43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11"/>
      <c r="AF11" s="11"/>
      <c r="AG11" s="11"/>
      <c r="AH11" s="11"/>
      <c r="AI11" s="11"/>
      <c r="AJ11" s="11"/>
      <c r="AK11" s="227">
        <f t="shared" si="0"/>
        <v>0</v>
      </c>
      <c r="AL11" s="229">
        <f t="shared" si="1"/>
        <v>0</v>
      </c>
      <c r="AM11" s="229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7">
        <f t="shared" si="0"/>
        <v>0</v>
      </c>
      <c r="AL12" s="229">
        <f t="shared" si="1"/>
        <v>0</v>
      </c>
      <c r="AM12" s="229">
        <f t="shared" si="2"/>
        <v>0</v>
      </c>
    </row>
    <row r="13" spans="1:39">
      <c r="A13" s="6" t="s">
        <v>9</v>
      </c>
      <c r="B13" s="24">
        <v>20</v>
      </c>
      <c r="C13" s="193"/>
      <c r="D13" s="193"/>
      <c r="E13" s="193"/>
      <c r="F13" s="193"/>
      <c r="G13" s="266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1"/>
      <c r="AF13" s="11"/>
      <c r="AG13" s="11"/>
      <c r="AH13" s="11"/>
      <c r="AI13" s="11"/>
      <c r="AJ13" s="11"/>
      <c r="AK13" s="227">
        <f t="shared" si="0"/>
        <v>0</v>
      </c>
      <c r="AL13" s="229">
        <f t="shared" si="1"/>
        <v>0</v>
      </c>
      <c r="AM13" s="229">
        <f t="shared" si="2"/>
        <v>0</v>
      </c>
    </row>
    <row r="14" spans="1:39">
      <c r="A14" s="6" t="s">
        <v>10</v>
      </c>
      <c r="B14" s="24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27">
        <f t="shared" si="0"/>
        <v>0</v>
      </c>
      <c r="AL14" s="229">
        <f t="shared" si="1"/>
        <v>0</v>
      </c>
      <c r="AM14" s="229">
        <f t="shared" si="2"/>
        <v>0</v>
      </c>
    </row>
    <row r="15" spans="1:39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7">
        <f t="shared" si="0"/>
        <v>0</v>
      </c>
      <c r="AL15" s="229">
        <f t="shared" si="1"/>
        <v>0</v>
      </c>
      <c r="AM15" s="229">
        <f t="shared" si="2"/>
        <v>0</v>
      </c>
    </row>
    <row r="16" spans="1:39">
      <c r="A16" s="15" t="s">
        <v>12</v>
      </c>
      <c r="B16" s="27">
        <v>22</v>
      </c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7">
        <f t="shared" si="0"/>
        <v>0</v>
      </c>
      <c r="AL16" s="229">
        <f t="shared" si="1"/>
        <v>0</v>
      </c>
      <c r="AM16" s="229">
        <f t="shared" si="2"/>
        <v>0</v>
      </c>
    </row>
    <row r="17" spans="1:39">
      <c r="A17" s="8" t="s">
        <v>13</v>
      </c>
      <c r="B17" s="27">
        <v>13</v>
      </c>
      <c r="C17" s="77">
        <v>165</v>
      </c>
      <c r="D17" s="77">
        <v>42</v>
      </c>
      <c r="E17" s="77">
        <v>7</v>
      </c>
      <c r="F17" s="77">
        <v>11</v>
      </c>
      <c r="G17" s="77">
        <v>149</v>
      </c>
      <c r="H17" s="77">
        <v>29</v>
      </c>
      <c r="I17" s="77">
        <v>6</v>
      </c>
      <c r="J17" s="77">
        <v>3</v>
      </c>
      <c r="K17" s="77">
        <v>169</v>
      </c>
      <c r="L17" s="77">
        <v>28</v>
      </c>
      <c r="M17" s="77">
        <v>4</v>
      </c>
      <c r="N17" s="77">
        <v>6</v>
      </c>
      <c r="O17" s="77">
        <v>139</v>
      </c>
      <c r="P17" s="77">
        <v>30</v>
      </c>
      <c r="Q17" s="77">
        <v>5</v>
      </c>
      <c r="R17" s="77">
        <v>5</v>
      </c>
      <c r="S17" s="77">
        <v>146</v>
      </c>
      <c r="T17" s="77">
        <v>35</v>
      </c>
      <c r="U17" s="77">
        <v>3</v>
      </c>
      <c r="V17" s="77">
        <v>5</v>
      </c>
      <c r="W17" s="77">
        <v>39</v>
      </c>
      <c r="X17" s="77">
        <v>8</v>
      </c>
      <c r="Y17" s="77">
        <v>1</v>
      </c>
      <c r="Z17" s="77">
        <v>1</v>
      </c>
      <c r="AA17" s="77">
        <v>53</v>
      </c>
      <c r="AB17" s="77">
        <v>16</v>
      </c>
      <c r="AC17" s="77">
        <v>3</v>
      </c>
      <c r="AD17" s="77">
        <v>5</v>
      </c>
      <c r="AE17" s="77">
        <v>50</v>
      </c>
      <c r="AF17" s="77">
        <v>20</v>
      </c>
      <c r="AG17" s="77">
        <v>55</v>
      </c>
      <c r="AH17" s="77">
        <v>8</v>
      </c>
      <c r="AI17" s="45">
        <v>75</v>
      </c>
      <c r="AJ17" s="45">
        <v>10</v>
      </c>
      <c r="AK17" s="227">
        <f t="shared" si="0"/>
        <v>188</v>
      </c>
      <c r="AL17" s="229">
        <f>SUM(E17+I17+M17+Q17+U17+Y17+AC17)</f>
        <v>29</v>
      </c>
      <c r="AM17" s="229">
        <f t="shared" si="2"/>
        <v>36</v>
      </c>
    </row>
    <row r="18" spans="1:39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7">
        <f t="shared" si="0"/>
        <v>0</v>
      </c>
      <c r="AL18" s="229">
        <f t="shared" si="1"/>
        <v>0</v>
      </c>
      <c r="AM18" s="229">
        <f t="shared" si="2"/>
        <v>0</v>
      </c>
    </row>
    <row r="19" spans="1:39" ht="14.25" customHeight="1">
      <c r="A19" s="8" t="s">
        <v>15</v>
      </c>
      <c r="B19" s="27">
        <v>30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47"/>
      <c r="AF19" s="47"/>
      <c r="AG19" s="47"/>
      <c r="AH19" s="47"/>
      <c r="AI19" s="47"/>
      <c r="AJ19" s="47"/>
      <c r="AK19" s="227">
        <f t="shared" si="0"/>
        <v>0</v>
      </c>
      <c r="AL19" s="229">
        <f t="shared" si="1"/>
        <v>0</v>
      </c>
      <c r="AM19" s="229">
        <f t="shared" si="2"/>
        <v>0</v>
      </c>
    </row>
    <row r="20" spans="1:39">
      <c r="A20" s="6" t="s">
        <v>16</v>
      </c>
      <c r="B20" s="24">
        <v>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45"/>
      <c r="AF20" s="45"/>
      <c r="AG20" s="45"/>
      <c r="AH20" s="45"/>
      <c r="AI20" s="45"/>
      <c r="AJ20" s="45"/>
      <c r="AK20" s="227">
        <f t="shared" si="0"/>
        <v>0</v>
      </c>
      <c r="AL20" s="229">
        <f t="shared" si="1"/>
        <v>0</v>
      </c>
      <c r="AM20" s="229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7">
        <f t="shared" si="0"/>
        <v>0</v>
      </c>
      <c r="AL21" s="229">
        <f t="shared" si="1"/>
        <v>0</v>
      </c>
      <c r="AM21" s="229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7">
        <f t="shared" si="0"/>
        <v>0</v>
      </c>
      <c r="AL22" s="229">
        <f t="shared" si="1"/>
        <v>0</v>
      </c>
      <c r="AM22" s="229">
        <f t="shared" si="2"/>
        <v>0</v>
      </c>
    </row>
    <row r="23" spans="1:39">
      <c r="A23" s="6" t="s">
        <v>19</v>
      </c>
      <c r="B23" s="24">
        <v>31</v>
      </c>
      <c r="C23" s="11"/>
      <c r="D23" s="11"/>
      <c r="E23" s="11"/>
      <c r="F23" s="287"/>
      <c r="G23" s="11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11"/>
      <c r="AF23" s="11"/>
      <c r="AG23" s="11"/>
      <c r="AH23" s="11"/>
      <c r="AI23" s="11"/>
      <c r="AJ23" s="11"/>
      <c r="AK23" s="227">
        <f t="shared" si="0"/>
        <v>0</v>
      </c>
      <c r="AL23" s="229">
        <f t="shared" si="1"/>
        <v>0</v>
      </c>
      <c r="AM23" s="229">
        <f t="shared" si="2"/>
        <v>0</v>
      </c>
    </row>
    <row r="24" spans="1:39">
      <c r="A24" s="6" t="s">
        <v>20</v>
      </c>
      <c r="B24" s="24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16"/>
      <c r="AJ24" s="16"/>
      <c r="AK24" s="227">
        <f t="shared" si="0"/>
        <v>0</v>
      </c>
      <c r="AL24" s="229">
        <f t="shared" si="1"/>
        <v>0</v>
      </c>
      <c r="AM24" s="229">
        <f t="shared" si="2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227">
        <f t="shared" si="0"/>
        <v>0</v>
      </c>
      <c r="AL25" s="229">
        <f t="shared" si="1"/>
        <v>0</v>
      </c>
      <c r="AM25" s="229">
        <f t="shared" si="2"/>
        <v>0</v>
      </c>
    </row>
    <row r="26" spans="1:39" ht="18.75">
      <c r="A26" s="6" t="s">
        <v>22</v>
      </c>
      <c r="B26" s="24">
        <v>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11"/>
      <c r="AK26" s="227">
        <f t="shared" si="0"/>
        <v>0</v>
      </c>
      <c r="AL26" s="229">
        <f t="shared" si="1"/>
        <v>0</v>
      </c>
      <c r="AM26" s="229">
        <f t="shared" si="2"/>
        <v>0</v>
      </c>
    </row>
    <row r="27" spans="1:39">
      <c r="A27" s="6" t="s">
        <v>23</v>
      </c>
      <c r="B27" s="24">
        <v>15</v>
      </c>
      <c r="C27" s="11"/>
      <c r="D27" s="26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7">
        <f t="shared" si="0"/>
        <v>0</v>
      </c>
      <c r="AL27" s="229">
        <f t="shared" si="1"/>
        <v>0</v>
      </c>
      <c r="AM27" s="229">
        <f t="shared" si="2"/>
        <v>0</v>
      </c>
    </row>
    <row r="28" spans="1:39">
      <c r="A28" s="6" t="s">
        <v>24</v>
      </c>
      <c r="B28" s="24">
        <v>25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45"/>
      <c r="AJ28" s="45"/>
      <c r="AK28" s="227">
        <f t="shared" si="0"/>
        <v>0</v>
      </c>
      <c r="AL28" s="229">
        <f t="shared" si="1"/>
        <v>0</v>
      </c>
      <c r="AM28" s="229">
        <f t="shared" si="2"/>
        <v>0</v>
      </c>
    </row>
    <row r="29" spans="1:39">
      <c r="A29" s="6" t="s">
        <v>25</v>
      </c>
      <c r="B29" s="24">
        <v>12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7">
        <f t="shared" si="0"/>
        <v>0</v>
      </c>
      <c r="AL29" s="229">
        <f t="shared" si="1"/>
        <v>0</v>
      </c>
      <c r="AM29" s="229">
        <f t="shared" si="2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7">
        <f t="shared" si="0"/>
        <v>0</v>
      </c>
      <c r="AL30" s="229">
        <f t="shared" si="1"/>
        <v>0</v>
      </c>
      <c r="AM30" s="229">
        <f t="shared" si="2"/>
        <v>0</v>
      </c>
    </row>
    <row r="31" spans="1:39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7">
        <f t="shared" si="0"/>
        <v>0</v>
      </c>
      <c r="AL31" s="229">
        <f t="shared" si="1"/>
        <v>0</v>
      </c>
      <c r="AM31" s="229">
        <f t="shared" si="2"/>
        <v>0</v>
      </c>
    </row>
    <row r="32" spans="1:39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7">
        <f t="shared" si="0"/>
        <v>0</v>
      </c>
      <c r="AL32" s="229">
        <f t="shared" si="1"/>
        <v>0</v>
      </c>
      <c r="AM32" s="229">
        <f t="shared" si="2"/>
        <v>0</v>
      </c>
    </row>
    <row r="33" spans="1:39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27">
        <f t="shared" si="0"/>
        <v>0</v>
      </c>
      <c r="AL33" s="229">
        <f t="shared" si="1"/>
        <v>0</v>
      </c>
      <c r="AM33" s="229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7">
        <f t="shared" si="0"/>
        <v>0</v>
      </c>
      <c r="AL34" s="229">
        <f t="shared" si="1"/>
        <v>0</v>
      </c>
      <c r="AM34" s="229">
        <f t="shared" si="2"/>
        <v>0</v>
      </c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67"/>
      <c r="U35" s="267"/>
      <c r="V35" s="267"/>
      <c r="W35" s="26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227">
        <f t="shared" si="0"/>
        <v>0</v>
      </c>
      <c r="AL35" s="229">
        <f t="shared" si="1"/>
        <v>0</v>
      </c>
      <c r="AM35" s="229">
        <f t="shared" si="2"/>
        <v>0</v>
      </c>
    </row>
    <row r="36" spans="1:39">
      <c r="A36" s="8" t="s">
        <v>32</v>
      </c>
      <c r="B36" s="170">
        <v>11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27">
        <f t="shared" si="0"/>
        <v>0</v>
      </c>
      <c r="AL36" s="229">
        <f t="shared" si="1"/>
        <v>0</v>
      </c>
      <c r="AM36" s="229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7">
        <f t="shared" si="0"/>
        <v>0</v>
      </c>
      <c r="AL37" s="229">
        <f t="shared" si="1"/>
        <v>0</v>
      </c>
      <c r="AM37" s="229">
        <f t="shared" si="2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7">
        <f t="shared" si="0"/>
        <v>0</v>
      </c>
      <c r="AL38" s="229">
        <f t="shared" si="1"/>
        <v>0</v>
      </c>
      <c r="AM38" s="229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7">
        <f t="shared" si="0"/>
        <v>0</v>
      </c>
      <c r="AL39" s="229">
        <f t="shared" si="1"/>
        <v>0</v>
      </c>
      <c r="AM39" s="229">
        <f t="shared" si="2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7">
        <f t="shared" si="0"/>
        <v>0</v>
      </c>
      <c r="AL40" s="229">
        <f t="shared" si="1"/>
        <v>0</v>
      </c>
      <c r="AM40" s="229">
        <f t="shared" si="2"/>
        <v>0</v>
      </c>
    </row>
    <row r="41" spans="1:39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7">
        <f t="shared" si="0"/>
        <v>0</v>
      </c>
      <c r="AL41" s="229">
        <f t="shared" si="1"/>
        <v>0</v>
      </c>
      <c r="AM41" s="229">
        <f t="shared" si="2"/>
        <v>0</v>
      </c>
    </row>
    <row r="42" spans="1:39">
      <c r="A42" s="20" t="s">
        <v>38</v>
      </c>
      <c r="B42" s="24">
        <v>1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11"/>
      <c r="AF42" s="11"/>
      <c r="AG42" s="11"/>
      <c r="AH42" s="11"/>
      <c r="AI42" s="11"/>
      <c r="AJ42" s="11"/>
      <c r="AK42" s="227">
        <f t="shared" si="0"/>
        <v>0</v>
      </c>
      <c r="AL42" s="229">
        <f t="shared" si="1"/>
        <v>0</v>
      </c>
      <c r="AM42" s="229">
        <f t="shared" si="2"/>
        <v>0</v>
      </c>
    </row>
    <row r="43" spans="1:39">
      <c r="A43" s="6" t="s">
        <v>39</v>
      </c>
      <c r="B43" s="24">
        <v>2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227">
        <f t="shared" si="0"/>
        <v>0</v>
      </c>
      <c r="AL43" s="229">
        <f t="shared" si="1"/>
        <v>0</v>
      </c>
      <c r="AM43" s="229">
        <f t="shared" si="2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7">
        <f t="shared" si="0"/>
        <v>0</v>
      </c>
      <c r="AL44" s="229">
        <f t="shared" si="1"/>
        <v>0</v>
      </c>
      <c r="AM44" s="229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7">
        <f t="shared" si="0"/>
        <v>0</v>
      </c>
      <c r="AL45" s="229">
        <f t="shared" si="1"/>
        <v>0</v>
      </c>
      <c r="AM45" s="22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48"/>
  <sheetViews>
    <sheetView topLeftCell="R1" zoomScale="80" zoomScaleNormal="80" workbookViewId="0">
      <selection activeCell="AK2" sqref="AK2:AM45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199"/>
      <c r="AL3" s="235" t="s">
        <v>122</v>
      </c>
      <c r="AM3" s="235" t="s">
        <v>123</v>
      </c>
    </row>
    <row r="4" spans="1:39" ht="24">
      <c r="A4" s="17" t="s">
        <v>1</v>
      </c>
      <c r="B4" s="23">
        <v>9</v>
      </c>
      <c r="C4" s="34"/>
      <c r="D4" s="11"/>
      <c r="E4" s="11"/>
      <c r="F4" s="11"/>
      <c r="G4" s="34"/>
      <c r="H4" s="11"/>
      <c r="I4" s="11"/>
      <c r="J4" s="11"/>
      <c r="K4" s="34"/>
      <c r="L4" s="11"/>
      <c r="M4" s="11"/>
      <c r="N4" s="11"/>
      <c r="O4" s="34"/>
      <c r="P4" s="11"/>
      <c r="Q4" s="11"/>
      <c r="R4" s="11"/>
      <c r="S4" s="3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7">
        <f>SUM(D4+H4+L4+P4+T4+X4+AB4)</f>
        <v>0</v>
      </c>
      <c r="AL4" s="229">
        <f>SUM(E4+I4+M4+Q4+U4+Y4+AC4)</f>
        <v>0</v>
      </c>
      <c r="AM4" s="229">
        <f>SUM(F4+J4+N4+R4+V4+Z4+AD4)</f>
        <v>0</v>
      </c>
    </row>
    <row r="5" spans="1:39">
      <c r="A5" s="6" t="s">
        <v>2</v>
      </c>
      <c r="B5" s="24">
        <v>16</v>
      </c>
      <c r="C5" s="19"/>
      <c r="D5" s="97"/>
      <c r="E5" s="19"/>
      <c r="F5" s="97"/>
      <c r="G5" s="97"/>
      <c r="H5" s="19"/>
      <c r="I5" s="97"/>
      <c r="J5" s="19"/>
      <c r="K5" s="19"/>
      <c r="L5" s="97"/>
      <c r="M5" s="19"/>
      <c r="N5" s="97"/>
      <c r="O5" s="97"/>
      <c r="P5" s="19"/>
      <c r="Q5" s="97"/>
      <c r="R5" s="19"/>
      <c r="S5" s="19"/>
      <c r="T5" s="9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27">
        <f t="shared" ref="AK5:AK45" si="0">SUM(D5+H5+L5+P5+T5+X5+AB5)</f>
        <v>0</v>
      </c>
      <c r="AL5" s="229">
        <f t="shared" ref="AL5:AL45" si="1">SUM(E5+I5+M5+Q5+U5+Y5+AC5)</f>
        <v>0</v>
      </c>
      <c r="AM5" s="229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23"/>
      <c r="AC6" s="223"/>
      <c r="AD6" s="223"/>
      <c r="AE6" s="11"/>
      <c r="AF6" s="11"/>
      <c r="AG6" s="11"/>
      <c r="AH6" s="11"/>
      <c r="AI6" s="11"/>
      <c r="AJ6" s="11"/>
      <c r="AK6" s="227">
        <f t="shared" si="0"/>
        <v>0</v>
      </c>
      <c r="AL6" s="229">
        <f t="shared" si="1"/>
        <v>0</v>
      </c>
      <c r="AM6" s="229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223"/>
      <c r="AC7" s="223"/>
      <c r="AD7" s="223"/>
      <c r="AE7" s="36"/>
      <c r="AF7" s="36"/>
      <c r="AG7" s="36"/>
      <c r="AH7" s="36"/>
      <c r="AI7" s="36"/>
      <c r="AJ7" s="36"/>
      <c r="AK7" s="227">
        <f t="shared" si="0"/>
        <v>0</v>
      </c>
      <c r="AL7" s="229">
        <f t="shared" si="1"/>
        <v>0</v>
      </c>
      <c r="AM7" s="229">
        <f t="shared" si="2"/>
        <v>0</v>
      </c>
    </row>
    <row r="8" spans="1:39">
      <c r="A8" s="7" t="s">
        <v>5</v>
      </c>
      <c r="B8" s="25">
        <v>47</v>
      </c>
      <c r="C8" s="16"/>
      <c r="D8" s="22"/>
      <c r="E8" s="16"/>
      <c r="F8" s="22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7">
        <f t="shared" si="0"/>
        <v>0</v>
      </c>
      <c r="AL8" s="229">
        <f t="shared" si="1"/>
        <v>0</v>
      </c>
      <c r="AM8" s="229">
        <f t="shared" si="2"/>
        <v>0</v>
      </c>
    </row>
    <row r="9" spans="1:39">
      <c r="A9" s="81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7">
        <f t="shared" si="0"/>
        <v>0</v>
      </c>
      <c r="AL9" s="229">
        <f t="shared" si="1"/>
        <v>0</v>
      </c>
      <c r="AM9" s="22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7">
        <f t="shared" si="0"/>
        <v>0</v>
      </c>
      <c r="AL10" s="229">
        <f t="shared" si="1"/>
        <v>0</v>
      </c>
      <c r="AM10" s="229">
        <f t="shared" si="2"/>
        <v>0</v>
      </c>
    </row>
    <row r="11" spans="1:39">
      <c r="A11" s="42" t="s">
        <v>7</v>
      </c>
      <c r="B11" s="43">
        <v>31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11"/>
      <c r="AF11" s="11"/>
      <c r="AG11" s="11"/>
      <c r="AH11" s="11"/>
      <c r="AI11" s="11"/>
      <c r="AJ11" s="11"/>
      <c r="AK11" s="227">
        <f t="shared" si="0"/>
        <v>0</v>
      </c>
      <c r="AL11" s="229">
        <f t="shared" si="1"/>
        <v>0</v>
      </c>
      <c r="AM11" s="229">
        <f t="shared" si="2"/>
        <v>0</v>
      </c>
    </row>
    <row r="12" spans="1:39">
      <c r="A12" s="10" t="s">
        <v>8</v>
      </c>
      <c r="B12" s="26">
        <v>14</v>
      </c>
      <c r="C12" s="221"/>
      <c r="D12" s="220"/>
      <c r="E12" s="220"/>
      <c r="F12" s="220"/>
      <c r="G12" s="221"/>
      <c r="H12" s="220"/>
      <c r="I12" s="220"/>
      <c r="J12" s="220"/>
      <c r="K12" s="221"/>
      <c r="L12" s="220"/>
      <c r="M12" s="220"/>
      <c r="N12" s="220"/>
      <c r="O12" s="221"/>
      <c r="P12" s="220"/>
      <c r="Q12" s="220"/>
      <c r="R12" s="220"/>
      <c r="S12" s="221"/>
      <c r="T12" s="220"/>
      <c r="U12" s="220"/>
      <c r="V12" s="220"/>
      <c r="W12" s="221"/>
      <c r="X12" s="220"/>
      <c r="Y12" s="220"/>
      <c r="Z12" s="220"/>
      <c r="AA12" s="221"/>
      <c r="AB12" s="220"/>
      <c r="AC12" s="220"/>
      <c r="AD12" s="220"/>
      <c r="AE12" s="220"/>
      <c r="AF12" s="220"/>
      <c r="AG12" s="220"/>
      <c r="AH12" s="220"/>
      <c r="AI12" s="220"/>
      <c r="AJ12" s="220"/>
      <c r="AK12" s="227">
        <f t="shared" si="0"/>
        <v>0</v>
      </c>
      <c r="AL12" s="229">
        <f t="shared" si="1"/>
        <v>0</v>
      </c>
      <c r="AM12" s="229">
        <f t="shared" si="2"/>
        <v>0</v>
      </c>
    </row>
    <row r="13" spans="1:39">
      <c r="A13" s="6" t="s">
        <v>9</v>
      </c>
      <c r="B13" s="24">
        <v>20</v>
      </c>
      <c r="C13" s="187"/>
      <c r="D13" s="187"/>
      <c r="E13" s="187"/>
      <c r="F13" s="187"/>
      <c r="G13" s="270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1"/>
      <c r="AF13" s="11"/>
      <c r="AG13" s="11"/>
      <c r="AH13" s="11"/>
      <c r="AI13" s="11"/>
      <c r="AJ13" s="11"/>
      <c r="AK13" s="227">
        <f t="shared" si="0"/>
        <v>0</v>
      </c>
      <c r="AL13" s="229">
        <f t="shared" si="1"/>
        <v>0</v>
      </c>
      <c r="AM13" s="229">
        <f t="shared" si="2"/>
        <v>0</v>
      </c>
    </row>
    <row r="14" spans="1:39">
      <c r="A14" s="6" t="s">
        <v>10</v>
      </c>
      <c r="B14" s="24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27">
        <f t="shared" si="0"/>
        <v>0</v>
      </c>
      <c r="AL14" s="229">
        <f t="shared" si="1"/>
        <v>0</v>
      </c>
      <c r="AM14" s="229">
        <f t="shared" si="2"/>
        <v>0</v>
      </c>
    </row>
    <row r="15" spans="1:39">
      <c r="A15" s="6" t="s">
        <v>11</v>
      </c>
      <c r="B15" s="24">
        <v>20</v>
      </c>
      <c r="C15" s="11"/>
      <c r="D15" s="223"/>
      <c r="E15" s="11"/>
      <c r="F15" s="223"/>
      <c r="G15" s="223"/>
      <c r="H15" s="11"/>
      <c r="I15" s="223"/>
      <c r="J15" s="11"/>
      <c r="K15" s="11"/>
      <c r="L15" s="223"/>
      <c r="M15" s="11"/>
      <c r="N15" s="223"/>
      <c r="O15" s="223"/>
      <c r="P15" s="11"/>
      <c r="Q15" s="223"/>
      <c r="R15" s="11"/>
      <c r="S15" s="11"/>
      <c r="T15" s="223"/>
      <c r="U15" s="11"/>
      <c r="V15" s="223"/>
      <c r="W15" s="223"/>
      <c r="X15" s="223"/>
      <c r="Y15" s="223"/>
      <c r="Z15" s="223"/>
      <c r="AA15" s="223"/>
      <c r="AB15" s="223"/>
      <c r="AC15" s="223"/>
      <c r="AD15" s="223"/>
      <c r="AE15" s="11"/>
      <c r="AF15" s="11"/>
      <c r="AG15" s="11"/>
      <c r="AH15" s="11"/>
      <c r="AI15" s="11"/>
      <c r="AJ15" s="11"/>
      <c r="AK15" s="227">
        <f t="shared" si="0"/>
        <v>0</v>
      </c>
      <c r="AL15" s="229">
        <f t="shared" si="1"/>
        <v>0</v>
      </c>
      <c r="AM15" s="229">
        <f t="shared" si="2"/>
        <v>0</v>
      </c>
    </row>
    <row r="16" spans="1:39">
      <c r="A16" s="15" t="s">
        <v>12</v>
      </c>
      <c r="B16" s="27">
        <v>22</v>
      </c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7">
        <f t="shared" si="0"/>
        <v>0</v>
      </c>
      <c r="AL16" s="229">
        <f t="shared" si="1"/>
        <v>0</v>
      </c>
      <c r="AM16" s="229">
        <f t="shared" si="2"/>
        <v>0</v>
      </c>
    </row>
    <row r="17" spans="1:39">
      <c r="A17" s="8" t="s">
        <v>13</v>
      </c>
      <c r="B17" s="27">
        <v>13</v>
      </c>
      <c r="C17" s="77">
        <v>165</v>
      </c>
      <c r="D17" s="77">
        <v>0</v>
      </c>
      <c r="E17" s="77">
        <v>0</v>
      </c>
      <c r="F17" s="77">
        <v>0</v>
      </c>
      <c r="G17" s="77">
        <v>149</v>
      </c>
      <c r="H17" s="77">
        <v>10</v>
      </c>
      <c r="I17" s="77">
        <v>0</v>
      </c>
      <c r="J17" s="77">
        <v>1</v>
      </c>
      <c r="K17" s="77">
        <v>169</v>
      </c>
      <c r="L17" s="77">
        <v>27</v>
      </c>
      <c r="M17" s="77">
        <v>3</v>
      </c>
      <c r="N17" s="77">
        <v>8</v>
      </c>
      <c r="O17" s="77">
        <v>139</v>
      </c>
      <c r="P17" s="77">
        <v>27</v>
      </c>
      <c r="Q17" s="77">
        <v>6</v>
      </c>
      <c r="R17" s="77">
        <v>7</v>
      </c>
      <c r="S17" s="77">
        <v>146</v>
      </c>
      <c r="T17" s="77">
        <v>39</v>
      </c>
      <c r="U17" s="77">
        <v>3</v>
      </c>
      <c r="V17" s="77">
        <v>8</v>
      </c>
      <c r="W17" s="77">
        <v>39</v>
      </c>
      <c r="X17" s="77">
        <v>11</v>
      </c>
      <c r="Y17" s="77">
        <v>1</v>
      </c>
      <c r="Z17" s="77">
        <v>7</v>
      </c>
      <c r="AA17" s="77">
        <v>53</v>
      </c>
      <c r="AB17" s="77">
        <v>13</v>
      </c>
      <c r="AC17" s="77">
        <v>5</v>
      </c>
      <c r="AD17" s="77">
        <v>5</v>
      </c>
      <c r="AE17" s="77">
        <v>65</v>
      </c>
      <c r="AF17" s="77">
        <v>25</v>
      </c>
      <c r="AG17" s="77">
        <v>85</v>
      </c>
      <c r="AH17" s="77">
        <v>11</v>
      </c>
      <c r="AI17" s="45">
        <v>60</v>
      </c>
      <c r="AJ17" s="45">
        <v>18</v>
      </c>
      <c r="AK17" s="227">
        <f t="shared" si="0"/>
        <v>127</v>
      </c>
      <c r="AL17" s="229">
        <f t="shared" si="1"/>
        <v>18</v>
      </c>
      <c r="AM17" s="229">
        <f t="shared" si="2"/>
        <v>36</v>
      </c>
    </row>
    <row r="18" spans="1:39">
      <c r="A18" s="6" t="s">
        <v>14</v>
      </c>
      <c r="B18" s="24">
        <v>24</v>
      </c>
      <c r="C18" s="11"/>
      <c r="D18" s="32"/>
      <c r="E18" s="11"/>
      <c r="F18" s="32"/>
      <c r="G18" s="34"/>
      <c r="H18" s="11"/>
      <c r="I18" s="19"/>
      <c r="J18" s="19"/>
      <c r="K18" s="11"/>
      <c r="L18" s="19"/>
      <c r="M18" s="19"/>
      <c r="N18" s="19"/>
      <c r="O18" s="34"/>
      <c r="P18" s="19"/>
      <c r="Q18" s="19"/>
      <c r="R18" s="19"/>
      <c r="S18" s="11"/>
      <c r="T18" s="19"/>
      <c r="U18" s="19"/>
      <c r="V18" s="19"/>
      <c r="W18" s="223"/>
      <c r="X18" s="19"/>
      <c r="Y18" s="19"/>
      <c r="Z18" s="19"/>
      <c r="AA18" s="223"/>
      <c r="AB18" s="19"/>
      <c r="AC18" s="19"/>
      <c r="AD18" s="19"/>
      <c r="AE18" s="11"/>
      <c r="AF18" s="11"/>
      <c r="AG18" s="11"/>
      <c r="AH18" s="11"/>
      <c r="AI18" s="11"/>
      <c r="AJ18" s="11"/>
      <c r="AK18" s="227">
        <f t="shared" si="0"/>
        <v>0</v>
      </c>
      <c r="AL18" s="229">
        <f t="shared" si="1"/>
        <v>0</v>
      </c>
      <c r="AM18" s="229">
        <f t="shared" si="2"/>
        <v>0</v>
      </c>
    </row>
    <row r="19" spans="1:39" ht="14.25" customHeight="1">
      <c r="A19" s="8" t="s">
        <v>15</v>
      </c>
      <c r="B19" s="27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7">
        <f t="shared" si="0"/>
        <v>0</v>
      </c>
      <c r="AL19" s="229">
        <f t="shared" si="1"/>
        <v>0</v>
      </c>
      <c r="AM19" s="229">
        <f t="shared" si="2"/>
        <v>0</v>
      </c>
    </row>
    <row r="20" spans="1:39">
      <c r="A20" s="6" t="s">
        <v>16</v>
      </c>
      <c r="B20" s="24">
        <v>18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45"/>
      <c r="AF20" s="45"/>
      <c r="AG20" s="45"/>
      <c r="AH20" s="45"/>
      <c r="AI20" s="45"/>
      <c r="AJ20" s="45"/>
      <c r="AK20" s="227">
        <f t="shared" si="0"/>
        <v>0</v>
      </c>
      <c r="AL20" s="229">
        <f t="shared" si="1"/>
        <v>0</v>
      </c>
      <c r="AM20" s="229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7">
        <f t="shared" si="0"/>
        <v>0</v>
      </c>
      <c r="AL21" s="229">
        <f t="shared" si="1"/>
        <v>0</v>
      </c>
      <c r="AM21" s="229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7">
        <f t="shared" si="0"/>
        <v>0</v>
      </c>
      <c r="AL22" s="229">
        <f t="shared" si="1"/>
        <v>0</v>
      </c>
      <c r="AM22" s="229">
        <f t="shared" si="2"/>
        <v>0</v>
      </c>
    </row>
    <row r="23" spans="1:39">
      <c r="A23" s="6" t="s">
        <v>19</v>
      </c>
      <c r="B23" s="24">
        <v>31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1"/>
      <c r="AF23" s="11"/>
      <c r="AG23" s="11"/>
      <c r="AH23" s="11"/>
      <c r="AI23" s="11"/>
      <c r="AJ23" s="11"/>
      <c r="AK23" s="227">
        <f t="shared" si="0"/>
        <v>0</v>
      </c>
      <c r="AL23" s="229">
        <f t="shared" si="1"/>
        <v>0</v>
      </c>
      <c r="AM23" s="229">
        <f t="shared" si="2"/>
        <v>0</v>
      </c>
    </row>
    <row r="24" spans="1:39">
      <c r="A24" s="6" t="s">
        <v>20</v>
      </c>
      <c r="B24" s="24">
        <v>16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16"/>
      <c r="AJ24" s="16"/>
      <c r="AK24" s="227">
        <f t="shared" si="0"/>
        <v>0</v>
      </c>
      <c r="AL24" s="229">
        <f t="shared" si="1"/>
        <v>0</v>
      </c>
      <c r="AM24" s="229">
        <f t="shared" si="2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227">
        <f t="shared" si="0"/>
        <v>0</v>
      </c>
      <c r="AL25" s="229">
        <f t="shared" si="1"/>
        <v>0</v>
      </c>
      <c r="AM25" s="229">
        <f t="shared" si="2"/>
        <v>0</v>
      </c>
    </row>
    <row r="26" spans="1:39" ht="18.75">
      <c r="A26" s="6" t="s">
        <v>22</v>
      </c>
      <c r="B26" s="24">
        <v>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11"/>
      <c r="AK26" s="227">
        <f t="shared" si="0"/>
        <v>0</v>
      </c>
      <c r="AL26" s="229">
        <f t="shared" si="1"/>
        <v>0</v>
      </c>
      <c r="AM26" s="229">
        <f t="shared" si="2"/>
        <v>0</v>
      </c>
    </row>
    <row r="27" spans="1:39">
      <c r="A27" s="6" t="s">
        <v>23</v>
      </c>
      <c r="B27" s="24">
        <v>15</v>
      </c>
      <c r="C27" s="34"/>
      <c r="D27" s="34"/>
      <c r="E27" s="34"/>
      <c r="F27" s="3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7">
        <f t="shared" si="0"/>
        <v>0</v>
      </c>
      <c r="AL27" s="229">
        <f t="shared" si="1"/>
        <v>0</v>
      </c>
      <c r="AM27" s="229">
        <f t="shared" si="2"/>
        <v>0</v>
      </c>
    </row>
    <row r="28" spans="1:39">
      <c r="A28" s="6" t="s">
        <v>24</v>
      </c>
      <c r="B28" s="24">
        <v>25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45"/>
      <c r="AJ28" s="45"/>
      <c r="AK28" s="227">
        <f t="shared" si="0"/>
        <v>0</v>
      </c>
      <c r="AL28" s="229">
        <f t="shared" si="1"/>
        <v>0</v>
      </c>
      <c r="AM28" s="229">
        <f t="shared" si="2"/>
        <v>0</v>
      </c>
    </row>
    <row r="29" spans="1:39">
      <c r="A29" s="6" t="s">
        <v>25</v>
      </c>
      <c r="B29" s="24">
        <v>12</v>
      </c>
      <c r="C29" s="16"/>
      <c r="D29" s="12"/>
      <c r="E29" s="16"/>
      <c r="F29" s="12"/>
      <c r="G29" s="12"/>
      <c r="H29" s="16"/>
      <c r="I29" s="12"/>
      <c r="J29" s="16"/>
      <c r="K29" s="16"/>
      <c r="L29" s="12"/>
      <c r="M29" s="16"/>
      <c r="N29" s="16"/>
      <c r="O29" s="16"/>
      <c r="P29" s="16"/>
      <c r="Q29" s="16"/>
      <c r="R29" s="16"/>
      <c r="S29" s="16"/>
      <c r="T29" s="16"/>
      <c r="U29" s="16"/>
      <c r="V29" s="12"/>
      <c r="W29" s="12"/>
      <c r="X29" s="12"/>
      <c r="Y29" s="12"/>
      <c r="Z29" s="12"/>
      <c r="AA29" s="12"/>
      <c r="AB29" s="12"/>
      <c r="AC29" s="12"/>
      <c r="AD29" s="12"/>
      <c r="AE29" s="16"/>
      <c r="AF29" s="16"/>
      <c r="AG29" s="16"/>
      <c r="AH29" s="16"/>
      <c r="AI29" s="16"/>
      <c r="AJ29" s="16"/>
      <c r="AK29" s="227">
        <f t="shared" si="0"/>
        <v>0</v>
      </c>
      <c r="AL29" s="229">
        <f t="shared" si="1"/>
        <v>0</v>
      </c>
      <c r="AM29" s="229">
        <f t="shared" si="2"/>
        <v>0</v>
      </c>
    </row>
    <row r="30" spans="1:39">
      <c r="A30" s="6" t="s">
        <v>26</v>
      </c>
      <c r="B30" s="24">
        <v>29</v>
      </c>
      <c r="C30" s="11"/>
      <c r="D30" s="34"/>
      <c r="E30" s="34"/>
      <c r="F30" s="3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7">
        <f t="shared" si="0"/>
        <v>0</v>
      </c>
      <c r="AL30" s="229">
        <f t="shared" si="1"/>
        <v>0</v>
      </c>
      <c r="AM30" s="229">
        <f t="shared" si="2"/>
        <v>0</v>
      </c>
    </row>
    <row r="31" spans="1:39">
      <c r="A31" s="17" t="s">
        <v>27</v>
      </c>
      <c r="B31" s="43">
        <v>13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1"/>
      <c r="AJ31" s="11"/>
      <c r="AK31" s="227">
        <f t="shared" si="0"/>
        <v>0</v>
      </c>
      <c r="AL31" s="229">
        <f t="shared" si="1"/>
        <v>0</v>
      </c>
      <c r="AM31" s="229">
        <f t="shared" si="2"/>
        <v>0</v>
      </c>
    </row>
    <row r="32" spans="1:39">
      <c r="A32" s="7" t="s">
        <v>28</v>
      </c>
      <c r="B32" s="25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7">
        <f t="shared" si="0"/>
        <v>0</v>
      </c>
      <c r="AL32" s="229">
        <f t="shared" si="1"/>
        <v>0</v>
      </c>
      <c r="AM32" s="229">
        <f t="shared" si="2"/>
        <v>0</v>
      </c>
    </row>
    <row r="33" spans="1:39">
      <c r="A33" s="7" t="s">
        <v>29</v>
      </c>
      <c r="B33" s="25">
        <v>26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16"/>
      <c r="AF33" s="16"/>
      <c r="AG33" s="16"/>
      <c r="AH33" s="16"/>
      <c r="AI33" s="16"/>
      <c r="AJ33" s="16"/>
      <c r="AK33" s="227">
        <f t="shared" si="0"/>
        <v>0</v>
      </c>
      <c r="AL33" s="229">
        <f t="shared" si="1"/>
        <v>0</v>
      </c>
      <c r="AM33" s="229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7">
        <f t="shared" si="0"/>
        <v>0</v>
      </c>
      <c r="AL34" s="229">
        <f t="shared" si="1"/>
        <v>0</v>
      </c>
      <c r="AM34" s="229">
        <f t="shared" si="2"/>
        <v>0</v>
      </c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67"/>
      <c r="U35" s="267"/>
      <c r="V35" s="267"/>
      <c r="W35" s="26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227">
        <f t="shared" si="0"/>
        <v>0</v>
      </c>
      <c r="AL35" s="229">
        <f t="shared" si="1"/>
        <v>0</v>
      </c>
      <c r="AM35" s="229">
        <f t="shared" si="2"/>
        <v>0</v>
      </c>
    </row>
    <row r="36" spans="1:39">
      <c r="A36" s="8" t="s">
        <v>32</v>
      </c>
      <c r="B36" s="170">
        <v>11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27">
        <f t="shared" si="0"/>
        <v>0</v>
      </c>
      <c r="AL36" s="229">
        <f t="shared" si="1"/>
        <v>0</v>
      </c>
      <c r="AM36" s="229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7">
        <f t="shared" si="0"/>
        <v>0</v>
      </c>
      <c r="AL37" s="229">
        <f t="shared" si="1"/>
        <v>0</v>
      </c>
      <c r="AM37" s="229">
        <f t="shared" si="2"/>
        <v>0</v>
      </c>
    </row>
    <row r="38" spans="1:39">
      <c r="A38" s="6" t="s">
        <v>34</v>
      </c>
      <c r="B38" s="24">
        <v>12</v>
      </c>
      <c r="C38" s="11"/>
      <c r="D38" s="54"/>
      <c r="E38" s="11"/>
      <c r="F38" s="5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223"/>
      <c r="W38" s="223"/>
      <c r="X38" s="223"/>
      <c r="Y38" s="223"/>
      <c r="Z38" s="223"/>
      <c r="AA38" s="223"/>
      <c r="AB38" s="223"/>
      <c r="AC38" s="223"/>
      <c r="AD38" s="223"/>
      <c r="AE38" s="11"/>
      <c r="AF38" s="11"/>
      <c r="AG38" s="11"/>
      <c r="AH38" s="11"/>
      <c r="AI38" s="11"/>
      <c r="AJ38" s="11"/>
      <c r="AK38" s="227">
        <f t="shared" si="0"/>
        <v>0</v>
      </c>
      <c r="AL38" s="229">
        <f t="shared" si="1"/>
        <v>0</v>
      </c>
      <c r="AM38" s="229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87"/>
      <c r="Y39" s="237"/>
      <c r="Z39" s="237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7">
        <f t="shared" si="0"/>
        <v>0</v>
      </c>
      <c r="AL39" s="229">
        <f t="shared" si="1"/>
        <v>0</v>
      </c>
      <c r="AM39" s="229">
        <f t="shared" si="2"/>
        <v>0</v>
      </c>
    </row>
    <row r="40" spans="1:39">
      <c r="A40" s="21" t="s">
        <v>36</v>
      </c>
      <c r="B40" s="169">
        <v>16</v>
      </c>
      <c r="C40" s="16"/>
      <c r="D40" s="50"/>
      <c r="E40" s="16"/>
      <c r="F40" s="50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7">
        <f t="shared" si="0"/>
        <v>0</v>
      </c>
      <c r="AL40" s="229">
        <f t="shared" si="1"/>
        <v>0</v>
      </c>
      <c r="AM40" s="229">
        <f t="shared" si="2"/>
        <v>0</v>
      </c>
    </row>
    <row r="41" spans="1:39">
      <c r="A41" s="20" t="s">
        <v>37</v>
      </c>
      <c r="B41" s="24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3"/>
      <c r="W41" s="223"/>
      <c r="X41" s="223"/>
      <c r="Y41" s="223"/>
      <c r="Z41" s="223"/>
      <c r="AA41" s="223"/>
      <c r="AB41" s="223"/>
      <c r="AC41" s="223"/>
      <c r="AD41" s="223"/>
      <c r="AE41" s="11"/>
      <c r="AF41" s="11"/>
      <c r="AG41" s="11"/>
      <c r="AH41" s="11"/>
      <c r="AI41" s="11"/>
      <c r="AJ41" s="11"/>
      <c r="AK41" s="227">
        <f t="shared" si="0"/>
        <v>0</v>
      </c>
      <c r="AL41" s="229">
        <f t="shared" si="1"/>
        <v>0</v>
      </c>
      <c r="AM41" s="229">
        <f t="shared" si="2"/>
        <v>0</v>
      </c>
    </row>
    <row r="42" spans="1:39">
      <c r="A42" s="20" t="s">
        <v>38</v>
      </c>
      <c r="B42" s="24">
        <v>1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11"/>
      <c r="AF42" s="11"/>
      <c r="AG42" s="11"/>
      <c r="AH42" s="11"/>
      <c r="AI42" s="11"/>
      <c r="AJ42" s="11"/>
      <c r="AK42" s="227">
        <f t="shared" si="0"/>
        <v>0</v>
      </c>
      <c r="AL42" s="229">
        <f t="shared" si="1"/>
        <v>0</v>
      </c>
      <c r="AM42" s="229">
        <f t="shared" si="2"/>
        <v>0</v>
      </c>
    </row>
    <row r="43" spans="1:39">
      <c r="A43" s="6" t="s">
        <v>39</v>
      </c>
      <c r="B43" s="24">
        <v>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227">
        <f t="shared" si="0"/>
        <v>0</v>
      </c>
      <c r="AL43" s="229">
        <f t="shared" si="1"/>
        <v>0</v>
      </c>
      <c r="AM43" s="229">
        <f t="shared" si="2"/>
        <v>0</v>
      </c>
    </row>
    <row r="44" spans="1:39" ht="24">
      <c r="A44" s="6" t="s">
        <v>40</v>
      </c>
      <c r="B44" s="24">
        <v>1</v>
      </c>
      <c r="C44" s="34"/>
      <c r="D44" s="3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7">
        <f t="shared" si="0"/>
        <v>0</v>
      </c>
      <c r="AL44" s="229">
        <f t="shared" si="1"/>
        <v>0</v>
      </c>
      <c r="AM44" s="229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7">
        <f t="shared" si="0"/>
        <v>0</v>
      </c>
      <c r="AL45" s="229">
        <f t="shared" si="1"/>
        <v>0</v>
      </c>
      <c r="AM45" s="22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48"/>
  <sheetViews>
    <sheetView topLeftCell="U1" zoomScale="90" zoomScaleNormal="90" workbookViewId="0">
      <selection activeCell="AM17" sqref="AM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L3" s="219"/>
      <c r="AM3" s="219"/>
    </row>
    <row r="4" spans="1:39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76">
        <f>SUM(D4+H4+L4+P4+T4+X4+AB4)</f>
        <v>0</v>
      </c>
      <c r="AL4" s="77"/>
      <c r="AM4" s="77"/>
    </row>
    <row r="5" spans="1:39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76">
        <f t="shared" ref="AK5:AK45" si="0">SUM(D5+H5+L5+P5+T5+X5+AB5)</f>
        <v>0</v>
      </c>
      <c r="AL5" s="77"/>
      <c r="AM5" s="77"/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76">
        <f t="shared" si="0"/>
        <v>0</v>
      </c>
      <c r="AL6" s="77"/>
      <c r="AM6" s="77"/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76">
        <f t="shared" si="0"/>
        <v>0</v>
      </c>
      <c r="AL7" s="77"/>
      <c r="AM7" s="77"/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76">
        <f t="shared" si="0"/>
        <v>0</v>
      </c>
      <c r="AL8" s="77"/>
      <c r="AM8" s="77"/>
    </row>
    <row r="9" spans="1:39">
      <c r="A9" s="81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82">
        <f t="shared" si="0"/>
        <v>0</v>
      </c>
      <c r="AL9" s="77"/>
      <c r="AM9" s="77"/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76">
        <f t="shared" si="0"/>
        <v>0</v>
      </c>
      <c r="AL10" s="77"/>
      <c r="AM10" s="77"/>
    </row>
    <row r="11" spans="1:39">
      <c r="A11" s="42" t="s">
        <v>7</v>
      </c>
      <c r="B11" s="43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11"/>
      <c r="AF11" s="11"/>
      <c r="AG11" s="11"/>
      <c r="AH11" s="11"/>
      <c r="AI11" s="11"/>
      <c r="AJ11" s="11"/>
      <c r="AK11" s="76">
        <f t="shared" si="0"/>
        <v>0</v>
      </c>
      <c r="AL11" s="77"/>
      <c r="AM11" s="77"/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76">
        <f t="shared" si="0"/>
        <v>0</v>
      </c>
      <c r="AL12" s="77"/>
      <c r="AM12" s="77"/>
    </row>
    <row r="13" spans="1:39">
      <c r="A13" s="6" t="s">
        <v>9</v>
      </c>
      <c r="B13" s="24">
        <v>20</v>
      </c>
      <c r="C13" s="193"/>
      <c r="D13" s="193"/>
      <c r="E13" s="193"/>
      <c r="F13" s="193"/>
      <c r="G13" s="266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1"/>
      <c r="AF13" s="11"/>
      <c r="AG13" s="11"/>
      <c r="AH13" s="11"/>
      <c r="AI13" s="11"/>
      <c r="AJ13" s="11"/>
      <c r="AK13" s="76">
        <f t="shared" si="0"/>
        <v>0</v>
      </c>
      <c r="AL13" s="77"/>
      <c r="AM13" s="77"/>
    </row>
    <row r="14" spans="1:39">
      <c r="A14" s="6" t="s">
        <v>10</v>
      </c>
      <c r="B14" s="24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76">
        <f t="shared" si="0"/>
        <v>0</v>
      </c>
      <c r="AL14" s="77"/>
      <c r="AM14" s="77"/>
    </row>
    <row r="15" spans="1:39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76">
        <f t="shared" si="0"/>
        <v>0</v>
      </c>
      <c r="AL15" s="77"/>
      <c r="AM15" s="77"/>
    </row>
    <row r="16" spans="1:39">
      <c r="A16" s="15" t="s">
        <v>12</v>
      </c>
      <c r="B16" s="27">
        <v>22</v>
      </c>
      <c r="C16" s="45"/>
      <c r="D16" s="47"/>
      <c r="E16" s="47"/>
      <c r="F16" s="47"/>
      <c r="G16" s="47"/>
      <c r="H16" s="47"/>
      <c r="I16" s="47"/>
      <c r="J16" s="47"/>
      <c r="K16" s="45"/>
      <c r="L16" s="47"/>
      <c r="M16" s="47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76">
        <f t="shared" si="0"/>
        <v>0</v>
      </c>
      <c r="AL16" s="77"/>
      <c r="AM16" s="77"/>
    </row>
    <row r="17" spans="1:39">
      <c r="A17" s="8" t="s">
        <v>13</v>
      </c>
      <c r="B17" s="27">
        <v>13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47"/>
      <c r="AJ17" s="47"/>
      <c r="AK17" s="76">
        <f t="shared" si="0"/>
        <v>0</v>
      </c>
      <c r="AL17" s="77"/>
      <c r="AM17" s="77"/>
    </row>
    <row r="18" spans="1:39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76">
        <f t="shared" si="0"/>
        <v>0</v>
      </c>
      <c r="AL18" s="77"/>
      <c r="AM18" s="77"/>
    </row>
    <row r="19" spans="1:39" ht="14.25" customHeight="1">
      <c r="A19" s="8" t="s">
        <v>15</v>
      </c>
      <c r="B19" s="27">
        <v>30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47"/>
      <c r="AF19" s="47"/>
      <c r="AG19" s="47"/>
      <c r="AH19" s="47"/>
      <c r="AI19" s="47"/>
      <c r="AJ19" s="47"/>
      <c r="AK19" s="76">
        <f t="shared" si="0"/>
        <v>0</v>
      </c>
      <c r="AL19" s="77"/>
      <c r="AM19" s="77"/>
    </row>
    <row r="20" spans="1:39">
      <c r="A20" s="6" t="s">
        <v>16</v>
      </c>
      <c r="B20" s="24">
        <v>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45"/>
      <c r="AF20" s="45"/>
      <c r="AG20" s="45"/>
      <c r="AH20" s="45"/>
      <c r="AI20" s="45"/>
      <c r="AJ20" s="45"/>
      <c r="AK20" s="76">
        <f t="shared" si="0"/>
        <v>0</v>
      </c>
      <c r="AL20" s="77"/>
      <c r="AM20" s="77"/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76">
        <f t="shared" si="0"/>
        <v>0</v>
      </c>
      <c r="AL21" s="77"/>
      <c r="AM21" s="77"/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76">
        <f t="shared" si="0"/>
        <v>0</v>
      </c>
      <c r="AL22" s="77"/>
      <c r="AM22" s="77"/>
    </row>
    <row r="23" spans="1:39">
      <c r="A23" s="6" t="s">
        <v>19</v>
      </c>
      <c r="B23" s="24">
        <v>31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76">
        <f t="shared" si="0"/>
        <v>0</v>
      </c>
      <c r="AL23" s="77"/>
      <c r="AM23" s="77"/>
    </row>
    <row r="24" spans="1:39">
      <c r="A24" s="6" t="s">
        <v>20</v>
      </c>
      <c r="B24" s="24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16"/>
      <c r="AJ24" s="16"/>
      <c r="AK24" s="76">
        <f t="shared" si="0"/>
        <v>0</v>
      </c>
      <c r="AL24" s="77"/>
      <c r="AM24" s="77"/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76">
        <f t="shared" si="0"/>
        <v>0</v>
      </c>
      <c r="AL25" s="77"/>
      <c r="AM25" s="77"/>
    </row>
    <row r="26" spans="1:39">
      <c r="A26" s="6" t="s">
        <v>22</v>
      </c>
      <c r="B26" s="24">
        <v>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76">
        <f t="shared" si="0"/>
        <v>0</v>
      </c>
      <c r="AL26" s="77"/>
      <c r="AM26" s="77"/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76">
        <f t="shared" si="0"/>
        <v>0</v>
      </c>
      <c r="AL27" s="77"/>
      <c r="AM27" s="77"/>
    </row>
    <row r="28" spans="1:39">
      <c r="A28" s="6" t="s">
        <v>24</v>
      </c>
      <c r="B28" s="24">
        <v>25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45"/>
      <c r="AJ28" s="45"/>
      <c r="AK28" s="76">
        <f t="shared" si="0"/>
        <v>0</v>
      </c>
      <c r="AL28" s="77"/>
      <c r="AM28" s="77"/>
    </row>
    <row r="29" spans="1:39">
      <c r="A29" s="6" t="s">
        <v>25</v>
      </c>
      <c r="B29" s="24">
        <v>12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76">
        <f t="shared" si="0"/>
        <v>0</v>
      </c>
      <c r="AL29" s="77"/>
      <c r="AM29" s="77"/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76">
        <f t="shared" si="0"/>
        <v>0</v>
      </c>
      <c r="AL30" s="77"/>
      <c r="AM30" s="77"/>
    </row>
    <row r="31" spans="1:39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76">
        <f t="shared" si="0"/>
        <v>0</v>
      </c>
      <c r="AL31" s="77"/>
      <c r="AM31" s="77"/>
    </row>
    <row r="32" spans="1:39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76">
        <f t="shared" si="0"/>
        <v>0</v>
      </c>
      <c r="AL32" s="77"/>
      <c r="AM32" s="77"/>
    </row>
    <row r="33" spans="1:39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76">
        <f t="shared" si="0"/>
        <v>0</v>
      </c>
      <c r="AL33" s="77"/>
      <c r="AM33" s="77"/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76">
        <f t="shared" si="0"/>
        <v>0</v>
      </c>
      <c r="AL34" s="77"/>
      <c r="AM34" s="77"/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67"/>
      <c r="U35" s="267"/>
      <c r="V35" s="267"/>
      <c r="W35" s="26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76">
        <f t="shared" si="0"/>
        <v>0</v>
      </c>
      <c r="AL35" s="77"/>
      <c r="AM35" s="77"/>
    </row>
    <row r="36" spans="1:39">
      <c r="A36" s="8" t="s">
        <v>32</v>
      </c>
      <c r="B36" s="170">
        <v>11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143"/>
      <c r="AF36" s="143"/>
      <c r="AG36" s="143"/>
      <c r="AH36" s="143"/>
      <c r="AI36" s="143"/>
      <c r="AJ36" s="143"/>
      <c r="AK36" s="76">
        <f t="shared" si="0"/>
        <v>0</v>
      </c>
      <c r="AL36" s="77"/>
      <c r="AM36" s="77"/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76">
        <f t="shared" si="0"/>
        <v>0</v>
      </c>
      <c r="AL37" s="77"/>
      <c r="AM37" s="77"/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76">
        <f t="shared" si="0"/>
        <v>0</v>
      </c>
      <c r="AL38" s="77"/>
      <c r="AM38" s="77"/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76">
        <f t="shared" si="0"/>
        <v>0</v>
      </c>
      <c r="AL39" s="77"/>
      <c r="AM39" s="77"/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76">
        <f t="shared" si="0"/>
        <v>0</v>
      </c>
      <c r="AL40" s="77"/>
      <c r="AM40" s="77"/>
    </row>
    <row r="41" spans="1:39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76">
        <f t="shared" si="0"/>
        <v>0</v>
      </c>
      <c r="AL41" s="77"/>
      <c r="AM41" s="77"/>
    </row>
    <row r="42" spans="1:39">
      <c r="A42" s="20" t="s">
        <v>38</v>
      </c>
      <c r="B42" s="24">
        <v>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76">
        <f t="shared" si="0"/>
        <v>0</v>
      </c>
      <c r="AL42" s="77"/>
      <c r="AM42" s="77"/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76">
        <f t="shared" si="0"/>
        <v>0</v>
      </c>
      <c r="AL43" s="77"/>
      <c r="AM43" s="77"/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76">
        <f t="shared" si="0"/>
        <v>0</v>
      </c>
      <c r="AL44" s="77"/>
      <c r="AM44" s="77"/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76">
        <f t="shared" si="0"/>
        <v>0</v>
      </c>
      <c r="AL45" s="77"/>
      <c r="AM45" s="77"/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zoomScale="90" zoomScaleNormal="90" workbookViewId="0">
      <selection activeCell="AO17" sqref="AO17"/>
    </sheetView>
  </sheetViews>
  <sheetFormatPr defaultRowHeight="15"/>
  <cols>
    <col min="1" max="1" width="13.57031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</cols>
  <sheetData>
    <row r="1" spans="1:44" ht="39.75" customHeight="1">
      <c r="A1" s="326" t="s">
        <v>132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56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L1" s="2"/>
      <c r="AM1" s="2"/>
      <c r="AN1" s="2"/>
    </row>
    <row r="2" spans="1:44" ht="15" customHeight="1">
      <c r="A2" s="318" t="s">
        <v>0</v>
      </c>
      <c r="B2" s="327" t="s">
        <v>42</v>
      </c>
      <c r="C2" s="31"/>
      <c r="D2" s="328" t="s">
        <v>43</v>
      </c>
      <c r="E2" s="328"/>
      <c r="F2" s="328"/>
      <c r="G2" s="58"/>
      <c r="H2" s="328" t="s">
        <v>44</v>
      </c>
      <c r="I2" s="328"/>
      <c r="J2" s="328"/>
      <c r="K2" s="322" t="s">
        <v>45</v>
      </c>
      <c r="L2" s="323"/>
      <c r="M2" s="323"/>
      <c r="N2" s="324"/>
      <c r="O2" s="322" t="s">
        <v>46</v>
      </c>
      <c r="P2" s="323"/>
      <c r="Q2" s="323"/>
      <c r="R2" s="324"/>
      <c r="S2" s="322" t="s">
        <v>47</v>
      </c>
      <c r="T2" s="323"/>
      <c r="U2" s="323"/>
      <c r="V2" s="324"/>
      <c r="W2" s="322" t="s">
        <v>48</v>
      </c>
      <c r="X2" s="323"/>
      <c r="Y2" s="323"/>
      <c r="Z2" s="324"/>
      <c r="AA2" s="322" t="s">
        <v>49</v>
      </c>
      <c r="AB2" s="323"/>
      <c r="AC2" s="323"/>
      <c r="AD2" s="324"/>
      <c r="AE2" s="322" t="s">
        <v>50</v>
      </c>
      <c r="AF2" s="323"/>
      <c r="AG2" s="323"/>
      <c r="AH2" s="324"/>
      <c r="AI2" s="325" t="s">
        <v>58</v>
      </c>
      <c r="AJ2" s="325"/>
      <c r="AK2" s="325" t="s">
        <v>59</v>
      </c>
      <c r="AL2" s="325"/>
      <c r="AM2" s="325" t="s">
        <v>60</v>
      </c>
      <c r="AN2" s="325"/>
    </row>
    <row r="3" spans="1:44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57" t="s">
        <v>56</v>
      </c>
      <c r="AF3" s="5" t="s">
        <v>57</v>
      </c>
      <c r="AG3" s="5" t="s">
        <v>53</v>
      </c>
      <c r="AH3" s="5" t="s">
        <v>54</v>
      </c>
      <c r="AI3" s="60" t="s">
        <v>61</v>
      </c>
      <c r="AJ3" s="60" t="s">
        <v>52</v>
      </c>
      <c r="AK3" s="60" t="s">
        <v>61</v>
      </c>
      <c r="AL3" s="60" t="s">
        <v>52</v>
      </c>
      <c r="AM3" s="60" t="s">
        <v>61</v>
      </c>
      <c r="AN3" s="60" t="s">
        <v>52</v>
      </c>
      <c r="AO3" s="199"/>
      <c r="AP3" s="199"/>
      <c r="AQ3" s="225" t="s">
        <v>119</v>
      </c>
      <c r="AR3" s="225" t="s">
        <v>120</v>
      </c>
    </row>
    <row r="4" spans="1:44" ht="24">
      <c r="A4" s="17" t="s">
        <v>1</v>
      </c>
      <c r="B4" s="23">
        <v>9</v>
      </c>
      <c r="C4" s="131"/>
      <c r="D4" s="133"/>
      <c r="E4" s="47"/>
      <c r="F4" s="47"/>
      <c r="G4" s="80"/>
      <c r="H4" s="47"/>
      <c r="I4" s="47"/>
      <c r="J4" s="47"/>
      <c r="K4" s="80"/>
      <c r="L4" s="47"/>
      <c r="M4" s="47"/>
      <c r="N4" s="47"/>
      <c r="O4" s="80"/>
      <c r="P4" s="47"/>
      <c r="Q4" s="47"/>
      <c r="R4" s="47"/>
      <c r="S4" s="80"/>
      <c r="T4" s="47"/>
      <c r="U4" s="47"/>
      <c r="V4" s="47"/>
      <c r="W4" s="80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227">
        <f t="shared" ref="AO4:AO45" si="0">SUM(H4+L4+P4+T4+X4+AB4+AF4)</f>
        <v>0</v>
      </c>
      <c r="AP4" s="199"/>
      <c r="AQ4" s="199">
        <f>SUM(E4+I4+M4+Q4+U4+Y4+AC4+AG4)</f>
        <v>0</v>
      </c>
      <c r="AR4" s="199">
        <f>SUM(F4+J4+N4+R4+V4+Z4+AD4+AH4)</f>
        <v>0</v>
      </c>
    </row>
    <row r="5" spans="1:44">
      <c r="A5" s="6" t="s">
        <v>2</v>
      </c>
      <c r="B5" s="24">
        <v>16</v>
      </c>
      <c r="C5" s="130"/>
      <c r="D5" s="163"/>
      <c r="E5" s="97"/>
      <c r="F5" s="19"/>
      <c r="G5" s="19"/>
      <c r="H5" s="97"/>
      <c r="I5" s="19"/>
      <c r="J5" s="97"/>
      <c r="K5" s="97"/>
      <c r="L5" s="19"/>
      <c r="M5" s="97"/>
      <c r="N5" s="19"/>
      <c r="O5" s="19"/>
      <c r="P5" s="97"/>
      <c r="Q5" s="19"/>
      <c r="R5" s="97"/>
      <c r="S5" s="97"/>
      <c r="T5" s="19"/>
      <c r="U5" s="97"/>
      <c r="V5" s="19"/>
      <c r="W5" s="19"/>
      <c r="X5" s="97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27">
        <f t="shared" si="0"/>
        <v>0</v>
      </c>
      <c r="AP5" s="199"/>
      <c r="AQ5" s="199">
        <f t="shared" ref="AQ5:AQ46" si="1">SUM(E5+I5+M5+Q5+U5+Y5+AC5+AG5)</f>
        <v>0</v>
      </c>
      <c r="AR5" s="199">
        <f t="shared" ref="AR5:AR46" si="2">SUM(F5+J5+N5+R5+V5+Z5+AD5+AH5)</f>
        <v>0</v>
      </c>
    </row>
    <row r="6" spans="1:44">
      <c r="A6" s="6" t="s">
        <v>3</v>
      </c>
      <c r="B6" s="24">
        <v>25</v>
      </c>
      <c r="C6" s="131"/>
      <c r="D6" s="13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227">
        <f t="shared" si="0"/>
        <v>0</v>
      </c>
      <c r="AP6" s="199"/>
      <c r="AQ6" s="199">
        <f t="shared" si="1"/>
        <v>0</v>
      </c>
      <c r="AR6" s="199">
        <f t="shared" si="2"/>
        <v>0</v>
      </c>
    </row>
    <row r="7" spans="1:44" ht="24">
      <c r="A7" s="6" t="s">
        <v>4</v>
      </c>
      <c r="B7" s="24">
        <v>24</v>
      </c>
      <c r="C7" s="131"/>
      <c r="D7" s="164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11"/>
      <c r="AA7" s="11"/>
      <c r="AB7" s="11"/>
      <c r="AC7" s="11"/>
      <c r="AD7" s="11"/>
      <c r="AE7" s="11"/>
      <c r="AF7" s="11"/>
      <c r="AG7" s="11"/>
      <c r="AH7" s="11"/>
      <c r="AI7" s="36"/>
      <c r="AJ7" s="36"/>
      <c r="AK7" s="36"/>
      <c r="AL7" s="36"/>
      <c r="AM7" s="36"/>
      <c r="AN7" s="36"/>
      <c r="AO7" s="227">
        <f t="shared" si="0"/>
        <v>0</v>
      </c>
      <c r="AP7" s="199"/>
      <c r="AQ7" s="199">
        <f t="shared" si="1"/>
        <v>0</v>
      </c>
      <c r="AR7" s="199">
        <f t="shared" si="2"/>
        <v>0</v>
      </c>
    </row>
    <row r="8" spans="1:44">
      <c r="A8" s="7" t="s">
        <v>5</v>
      </c>
      <c r="B8" s="25">
        <v>47</v>
      </c>
      <c r="C8" s="137"/>
      <c r="D8" s="13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2"/>
      <c r="AA8" s="12"/>
      <c r="AB8" s="12"/>
      <c r="AC8" s="12"/>
      <c r="AD8" s="12"/>
      <c r="AE8" s="12"/>
      <c r="AF8" s="12"/>
      <c r="AG8" s="12"/>
      <c r="AH8" s="12"/>
      <c r="AI8" s="16"/>
      <c r="AJ8" s="16"/>
      <c r="AK8" s="16"/>
      <c r="AL8" s="16"/>
      <c r="AM8" s="16"/>
      <c r="AN8" s="16"/>
      <c r="AO8" s="227">
        <f t="shared" si="0"/>
        <v>0</v>
      </c>
      <c r="AP8" s="199"/>
      <c r="AQ8" s="199">
        <f t="shared" si="1"/>
        <v>0</v>
      </c>
      <c r="AR8" s="199">
        <f t="shared" si="2"/>
        <v>0</v>
      </c>
    </row>
    <row r="9" spans="1:44">
      <c r="A9" s="39" t="s">
        <v>85</v>
      </c>
      <c r="B9" s="40">
        <v>47</v>
      </c>
      <c r="C9" s="136"/>
      <c r="D9" s="13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227">
        <f t="shared" si="0"/>
        <v>0</v>
      </c>
      <c r="AP9" s="199"/>
      <c r="AQ9" s="199">
        <f t="shared" si="1"/>
        <v>0</v>
      </c>
      <c r="AR9" s="199">
        <f t="shared" si="2"/>
        <v>0</v>
      </c>
    </row>
    <row r="10" spans="1:44">
      <c r="A10" s="13" t="s">
        <v>6</v>
      </c>
      <c r="B10" s="24">
        <v>9</v>
      </c>
      <c r="C10" s="130"/>
      <c r="D10" s="13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84"/>
      <c r="AA10" s="84"/>
      <c r="AB10" s="84"/>
      <c r="AC10" s="84"/>
      <c r="AD10" s="84"/>
      <c r="AE10" s="84"/>
      <c r="AF10" s="84"/>
      <c r="AG10" s="84"/>
      <c r="AH10" s="84"/>
      <c r="AI10" s="11"/>
      <c r="AJ10" s="11"/>
      <c r="AK10" s="11"/>
      <c r="AL10" s="11"/>
      <c r="AM10" s="11"/>
      <c r="AN10" s="11"/>
      <c r="AO10" s="227">
        <f t="shared" si="0"/>
        <v>0</v>
      </c>
      <c r="AP10" s="199"/>
      <c r="AQ10" s="199">
        <f t="shared" si="1"/>
        <v>0</v>
      </c>
      <c r="AR10" s="199">
        <f t="shared" si="2"/>
        <v>0</v>
      </c>
    </row>
    <row r="11" spans="1:44">
      <c r="A11" s="42" t="s">
        <v>7</v>
      </c>
      <c r="B11" s="43">
        <v>31</v>
      </c>
      <c r="C11" s="166"/>
      <c r="D11" s="16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1"/>
      <c r="AJ11" s="11"/>
      <c r="AK11" s="11"/>
      <c r="AL11" s="11"/>
      <c r="AM11" s="11"/>
      <c r="AN11" s="11"/>
      <c r="AO11" s="227">
        <f t="shared" si="0"/>
        <v>0</v>
      </c>
      <c r="AP11" s="199"/>
      <c r="AQ11" s="199">
        <f t="shared" si="1"/>
        <v>0</v>
      </c>
      <c r="AR11" s="199">
        <f t="shared" si="2"/>
        <v>0</v>
      </c>
    </row>
    <row r="12" spans="1:44">
      <c r="A12" s="10" t="s">
        <v>8</v>
      </c>
      <c r="B12" s="26">
        <v>14</v>
      </c>
      <c r="C12" s="171"/>
      <c r="D12" s="171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227">
        <f t="shared" si="0"/>
        <v>0</v>
      </c>
      <c r="AP12" s="199"/>
      <c r="AQ12" s="199">
        <f t="shared" si="1"/>
        <v>0</v>
      </c>
      <c r="AR12" s="199">
        <f t="shared" si="2"/>
        <v>0</v>
      </c>
    </row>
    <row r="13" spans="1:44">
      <c r="A13" s="6" t="s">
        <v>9</v>
      </c>
      <c r="B13" s="24">
        <v>20</v>
      </c>
      <c r="C13" s="167"/>
      <c r="D13" s="167"/>
      <c r="E13" s="141"/>
      <c r="F13" s="141"/>
      <c r="G13" s="141"/>
      <c r="H13" s="141"/>
      <c r="I13" s="141"/>
      <c r="J13" s="141"/>
      <c r="K13" s="142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31"/>
      <c r="AJ13" s="131"/>
      <c r="AK13" s="131"/>
      <c r="AL13" s="131"/>
      <c r="AM13" s="131"/>
      <c r="AN13" s="131"/>
      <c r="AO13" s="227">
        <f t="shared" si="0"/>
        <v>0</v>
      </c>
      <c r="AP13" s="199"/>
      <c r="AQ13" s="199">
        <f t="shared" si="1"/>
        <v>0</v>
      </c>
      <c r="AR13" s="199">
        <f t="shared" si="2"/>
        <v>0</v>
      </c>
    </row>
    <row r="14" spans="1:44">
      <c r="A14" s="6" t="s">
        <v>10</v>
      </c>
      <c r="B14" s="24">
        <v>11</v>
      </c>
      <c r="C14" s="130"/>
      <c r="D14" s="130"/>
      <c r="E14" s="130"/>
      <c r="F14" s="131"/>
      <c r="G14" s="131"/>
      <c r="H14" s="130"/>
      <c r="I14" s="131"/>
      <c r="J14" s="130"/>
      <c r="K14" s="130"/>
      <c r="L14" s="131"/>
      <c r="M14" s="130"/>
      <c r="N14" s="131"/>
      <c r="O14" s="131"/>
      <c r="P14" s="130"/>
      <c r="Q14" s="131"/>
      <c r="R14" s="130"/>
      <c r="S14" s="130"/>
      <c r="T14" s="131"/>
      <c r="U14" s="130"/>
      <c r="V14" s="131"/>
      <c r="W14" s="131"/>
      <c r="X14" s="130"/>
      <c r="Y14" s="131"/>
      <c r="Z14" s="130"/>
      <c r="AA14" s="130"/>
      <c r="AB14" s="130"/>
      <c r="AC14" s="130"/>
      <c r="AD14" s="130"/>
      <c r="AE14" s="130"/>
      <c r="AF14" s="130"/>
      <c r="AG14" s="130"/>
      <c r="AH14" s="130"/>
      <c r="AI14" s="131"/>
      <c r="AJ14" s="131"/>
      <c r="AK14" s="131"/>
      <c r="AL14" s="131"/>
      <c r="AM14" s="131"/>
      <c r="AN14" s="131"/>
      <c r="AO14" s="227">
        <f t="shared" si="0"/>
        <v>0</v>
      </c>
      <c r="AP14" s="199"/>
      <c r="AQ14" s="199">
        <f t="shared" si="1"/>
        <v>0</v>
      </c>
      <c r="AR14" s="199">
        <f t="shared" si="2"/>
        <v>0</v>
      </c>
    </row>
    <row r="15" spans="1:44">
      <c r="A15" s="6" t="s">
        <v>11</v>
      </c>
      <c r="B15" s="24">
        <v>20</v>
      </c>
      <c r="C15" s="130"/>
      <c r="D15" s="130"/>
      <c r="E15" s="130"/>
      <c r="F15" s="131"/>
      <c r="G15" s="131"/>
      <c r="H15" s="130"/>
      <c r="I15" s="131"/>
      <c r="J15" s="130"/>
      <c r="K15" s="130"/>
      <c r="L15" s="131"/>
      <c r="M15" s="130"/>
      <c r="N15" s="131"/>
      <c r="O15" s="131"/>
      <c r="P15" s="130"/>
      <c r="Q15" s="131"/>
      <c r="R15" s="130"/>
      <c r="S15" s="130"/>
      <c r="T15" s="131"/>
      <c r="U15" s="130"/>
      <c r="V15" s="131"/>
      <c r="W15" s="131"/>
      <c r="X15" s="130"/>
      <c r="Y15" s="131"/>
      <c r="Z15" s="130"/>
      <c r="AA15" s="130"/>
      <c r="AB15" s="130"/>
      <c r="AC15" s="130"/>
      <c r="AD15" s="130"/>
      <c r="AE15" s="130"/>
      <c r="AF15" s="130"/>
      <c r="AG15" s="130"/>
      <c r="AH15" s="130"/>
      <c r="AI15" s="131"/>
      <c r="AJ15" s="131"/>
      <c r="AK15" s="131"/>
      <c r="AL15" s="131"/>
      <c r="AM15" s="131"/>
      <c r="AN15" s="131"/>
      <c r="AO15" s="227">
        <f t="shared" si="0"/>
        <v>0</v>
      </c>
      <c r="AP15" s="199"/>
      <c r="AQ15" s="199">
        <f t="shared" si="1"/>
        <v>0</v>
      </c>
      <c r="AR15" s="199">
        <f t="shared" si="2"/>
        <v>0</v>
      </c>
    </row>
    <row r="16" spans="1:44">
      <c r="A16" s="15" t="s">
        <v>12</v>
      </c>
      <c r="B16" s="27">
        <v>22</v>
      </c>
      <c r="C16" s="132"/>
      <c r="D16" s="133"/>
      <c r="E16" s="80"/>
      <c r="F16" s="45"/>
      <c r="G16" s="45"/>
      <c r="H16" s="47"/>
      <c r="I16" s="45"/>
      <c r="J16" s="47"/>
      <c r="K16" s="47"/>
      <c r="L16" s="45"/>
      <c r="M16" s="47"/>
      <c r="N16" s="45"/>
      <c r="O16" s="45"/>
      <c r="P16" s="47"/>
      <c r="Q16" s="45"/>
      <c r="R16" s="47"/>
      <c r="S16" s="47"/>
      <c r="T16" s="45"/>
      <c r="U16" s="47"/>
      <c r="V16" s="45"/>
      <c r="W16" s="45"/>
      <c r="X16" s="47"/>
      <c r="Y16" s="45"/>
      <c r="Z16" s="47"/>
      <c r="AA16" s="47"/>
      <c r="AB16" s="47"/>
      <c r="AC16" s="47"/>
      <c r="AD16" s="47"/>
      <c r="AE16" s="47"/>
      <c r="AF16" s="47"/>
      <c r="AG16" s="47"/>
      <c r="AH16" s="47"/>
      <c r="AI16" s="45"/>
      <c r="AJ16" s="45"/>
      <c r="AK16" s="45"/>
      <c r="AL16" s="45"/>
      <c r="AM16" s="45"/>
      <c r="AN16" s="45"/>
      <c r="AO16" s="227">
        <f t="shared" si="0"/>
        <v>0</v>
      </c>
      <c r="AP16" s="199"/>
      <c r="AQ16" s="199">
        <f t="shared" si="1"/>
        <v>0</v>
      </c>
      <c r="AR16" s="199">
        <f t="shared" si="2"/>
        <v>0</v>
      </c>
    </row>
    <row r="17" spans="1:44">
      <c r="A17" s="8" t="s">
        <v>13</v>
      </c>
      <c r="B17" s="27">
        <v>13</v>
      </c>
      <c r="C17" s="77">
        <v>154</v>
      </c>
      <c r="D17" s="77">
        <v>32</v>
      </c>
      <c r="E17" s="77">
        <v>7</v>
      </c>
      <c r="F17" s="77">
        <v>11</v>
      </c>
      <c r="G17" s="77">
        <v>165</v>
      </c>
      <c r="H17" s="77">
        <v>43</v>
      </c>
      <c r="I17" s="77">
        <v>1</v>
      </c>
      <c r="J17" s="77">
        <v>2</v>
      </c>
      <c r="K17" s="77">
        <v>149</v>
      </c>
      <c r="L17" s="77">
        <v>22</v>
      </c>
      <c r="M17" s="77">
        <v>1</v>
      </c>
      <c r="N17" s="77">
        <v>0</v>
      </c>
      <c r="O17" s="77">
        <v>169</v>
      </c>
      <c r="P17" s="77">
        <v>42</v>
      </c>
      <c r="Q17" s="77">
        <v>0</v>
      </c>
      <c r="R17" s="77">
        <v>3</v>
      </c>
      <c r="S17" s="77">
        <v>139</v>
      </c>
      <c r="T17" s="77">
        <v>23</v>
      </c>
      <c r="U17" s="77">
        <v>5</v>
      </c>
      <c r="V17" s="77">
        <v>4</v>
      </c>
      <c r="W17" s="77">
        <v>146</v>
      </c>
      <c r="X17" s="77">
        <v>29</v>
      </c>
      <c r="Y17" s="77">
        <v>0</v>
      </c>
      <c r="Z17" s="77">
        <v>0</v>
      </c>
      <c r="AA17" s="77">
        <v>39</v>
      </c>
      <c r="AB17" s="77">
        <v>8</v>
      </c>
      <c r="AC17" s="77">
        <v>0</v>
      </c>
      <c r="AD17" s="77">
        <v>3</v>
      </c>
      <c r="AE17" s="77">
        <v>53</v>
      </c>
      <c r="AF17" s="77">
        <v>13</v>
      </c>
      <c r="AG17" s="77">
        <v>2</v>
      </c>
      <c r="AH17" s="77">
        <v>2</v>
      </c>
      <c r="AI17" s="152">
        <v>43</v>
      </c>
      <c r="AJ17" s="152">
        <v>12</v>
      </c>
      <c r="AK17" s="152">
        <v>56</v>
      </c>
      <c r="AL17" s="152">
        <v>0</v>
      </c>
      <c r="AM17" s="152">
        <v>45</v>
      </c>
      <c r="AN17" s="152">
        <v>7</v>
      </c>
      <c r="AO17" s="227" t="s">
        <v>138</v>
      </c>
      <c r="AP17" s="199"/>
      <c r="AQ17" s="199">
        <f t="shared" si="1"/>
        <v>16</v>
      </c>
      <c r="AR17" s="199">
        <f t="shared" si="2"/>
        <v>25</v>
      </c>
    </row>
    <row r="18" spans="1:44">
      <c r="A18" s="6" t="s">
        <v>14</v>
      </c>
      <c r="B18" s="24">
        <v>24</v>
      </c>
      <c r="C18" s="130"/>
      <c r="D18" s="135"/>
      <c r="E18" s="131"/>
      <c r="F18" s="131"/>
      <c r="G18" s="131"/>
      <c r="H18" s="134"/>
      <c r="I18" s="134"/>
      <c r="J18" s="134"/>
      <c r="K18" s="135"/>
      <c r="L18" s="131"/>
      <c r="M18" s="134"/>
      <c r="N18" s="134"/>
      <c r="O18" s="131"/>
      <c r="P18" s="134"/>
      <c r="Q18" s="131"/>
      <c r="R18" s="134"/>
      <c r="S18" s="135"/>
      <c r="T18" s="131"/>
      <c r="U18" s="134"/>
      <c r="V18" s="134"/>
      <c r="W18" s="131"/>
      <c r="X18" s="134"/>
      <c r="Y18" s="134"/>
      <c r="Z18" s="134"/>
      <c r="AA18" s="130"/>
      <c r="AB18" s="130"/>
      <c r="AC18" s="130"/>
      <c r="AD18" s="130"/>
      <c r="AE18" s="130"/>
      <c r="AF18" s="130"/>
      <c r="AG18" s="130"/>
      <c r="AH18" s="130"/>
      <c r="AI18" s="131"/>
      <c r="AJ18" s="131"/>
      <c r="AK18" s="131"/>
      <c r="AL18" s="131"/>
      <c r="AM18" s="131"/>
      <c r="AN18" s="131"/>
      <c r="AO18" s="227">
        <f t="shared" si="0"/>
        <v>0</v>
      </c>
      <c r="AP18" s="199"/>
      <c r="AQ18" s="199">
        <f t="shared" si="1"/>
        <v>0</v>
      </c>
      <c r="AR18" s="199">
        <f t="shared" si="2"/>
        <v>0</v>
      </c>
    </row>
    <row r="19" spans="1:44" ht="14.25" customHeight="1">
      <c r="A19" s="8" t="s">
        <v>15</v>
      </c>
      <c r="B19" s="27">
        <v>30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227">
        <f t="shared" si="0"/>
        <v>0</v>
      </c>
      <c r="AP19" s="199"/>
      <c r="AQ19" s="199">
        <f t="shared" si="1"/>
        <v>0</v>
      </c>
      <c r="AR19" s="199">
        <f t="shared" si="2"/>
        <v>0</v>
      </c>
    </row>
    <row r="20" spans="1:44">
      <c r="A20" s="6" t="s">
        <v>16</v>
      </c>
      <c r="B20" s="24">
        <v>18</v>
      </c>
      <c r="C20" s="166"/>
      <c r="D20" s="166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31"/>
      <c r="AJ20" s="131"/>
      <c r="AK20" s="131"/>
      <c r="AL20" s="131"/>
      <c r="AM20" s="131"/>
      <c r="AN20" s="131"/>
      <c r="AO20" s="227">
        <f t="shared" si="0"/>
        <v>0</v>
      </c>
      <c r="AP20" s="199"/>
      <c r="AQ20" s="199">
        <f t="shared" si="1"/>
        <v>0</v>
      </c>
      <c r="AR20" s="199">
        <f t="shared" si="2"/>
        <v>0</v>
      </c>
    </row>
    <row r="21" spans="1:44" ht="24">
      <c r="A21" s="7" t="s">
        <v>17</v>
      </c>
      <c r="B21" s="169">
        <v>5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227">
        <f t="shared" si="0"/>
        <v>0</v>
      </c>
      <c r="AP21" s="199"/>
      <c r="AQ21" s="199">
        <f t="shared" si="1"/>
        <v>0</v>
      </c>
      <c r="AR21" s="199">
        <f t="shared" si="2"/>
        <v>0</v>
      </c>
    </row>
    <row r="22" spans="1:44">
      <c r="A22" s="6" t="s">
        <v>18</v>
      </c>
      <c r="B22" s="24">
        <v>19</v>
      </c>
      <c r="C22" s="130"/>
      <c r="D22" s="137"/>
      <c r="E22" s="137"/>
      <c r="F22" s="136"/>
      <c r="G22" s="136"/>
      <c r="H22" s="137"/>
      <c r="I22" s="136"/>
      <c r="J22" s="137"/>
      <c r="K22" s="137"/>
      <c r="L22" s="136"/>
      <c r="M22" s="137"/>
      <c r="N22" s="136"/>
      <c r="O22" s="136"/>
      <c r="P22" s="137"/>
      <c r="Q22" s="136"/>
      <c r="R22" s="137"/>
      <c r="S22" s="137"/>
      <c r="T22" s="136"/>
      <c r="U22" s="137"/>
      <c r="V22" s="136"/>
      <c r="W22" s="136"/>
      <c r="X22" s="137"/>
      <c r="Y22" s="136"/>
      <c r="Z22" s="131"/>
      <c r="AA22" s="131"/>
      <c r="AB22" s="131"/>
      <c r="AC22" s="131"/>
      <c r="AD22" s="131"/>
      <c r="AE22" s="131"/>
      <c r="AF22" s="131"/>
      <c r="AG22" s="131"/>
      <c r="AH22" s="131"/>
      <c r="AI22" s="136"/>
      <c r="AJ22" s="136"/>
      <c r="AK22" s="136"/>
      <c r="AL22" s="136"/>
      <c r="AM22" s="136"/>
      <c r="AN22" s="136"/>
      <c r="AO22" s="227">
        <f t="shared" si="0"/>
        <v>0</v>
      </c>
      <c r="AP22" s="199"/>
      <c r="AQ22" s="199">
        <f t="shared" si="1"/>
        <v>0</v>
      </c>
      <c r="AR22" s="199">
        <f t="shared" si="2"/>
        <v>0</v>
      </c>
    </row>
    <row r="23" spans="1:44">
      <c r="A23" s="6" t="s">
        <v>19</v>
      </c>
      <c r="B23" s="24">
        <v>31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1"/>
      <c r="AJ23" s="131"/>
      <c r="AK23" s="131"/>
      <c r="AL23" s="131"/>
      <c r="AM23" s="131"/>
      <c r="AN23" s="131"/>
      <c r="AO23" s="227">
        <f t="shared" si="0"/>
        <v>0</v>
      </c>
      <c r="AP23" s="199"/>
      <c r="AQ23" s="199">
        <f t="shared" si="1"/>
        <v>0</v>
      </c>
      <c r="AR23" s="199">
        <f t="shared" si="2"/>
        <v>0</v>
      </c>
    </row>
    <row r="24" spans="1:44">
      <c r="A24" s="6" t="s">
        <v>20</v>
      </c>
      <c r="B24" s="24">
        <v>16</v>
      </c>
      <c r="C24" s="166"/>
      <c r="D24" s="16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6"/>
      <c r="AJ24" s="16"/>
      <c r="AK24" s="16"/>
      <c r="AL24" s="16"/>
      <c r="AM24" s="16"/>
      <c r="AN24" s="16"/>
      <c r="AO24" s="227">
        <f t="shared" si="0"/>
        <v>0</v>
      </c>
      <c r="AP24" s="199"/>
      <c r="AQ24" s="199">
        <f t="shared" si="1"/>
        <v>0</v>
      </c>
      <c r="AR24" s="199">
        <f t="shared" si="2"/>
        <v>0</v>
      </c>
    </row>
    <row r="25" spans="1:44">
      <c r="A25" s="6" t="s">
        <v>21</v>
      </c>
      <c r="B25" s="24">
        <v>15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227">
        <f t="shared" si="0"/>
        <v>0</v>
      </c>
      <c r="AP25" s="199"/>
      <c r="AQ25" s="199">
        <f t="shared" si="1"/>
        <v>0</v>
      </c>
      <c r="AR25" s="199">
        <f t="shared" si="2"/>
        <v>0</v>
      </c>
    </row>
    <row r="26" spans="1:44">
      <c r="A26" s="6" t="s">
        <v>22</v>
      </c>
      <c r="B26" s="24">
        <v>17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227">
        <f t="shared" si="0"/>
        <v>0</v>
      </c>
      <c r="AP26" s="199"/>
      <c r="AQ26" s="199">
        <f t="shared" si="1"/>
        <v>0</v>
      </c>
      <c r="AR26" s="199">
        <f t="shared" si="2"/>
        <v>0</v>
      </c>
    </row>
    <row r="27" spans="1:44">
      <c r="A27" s="6" t="s">
        <v>23</v>
      </c>
      <c r="B27" s="24">
        <v>15</v>
      </c>
      <c r="C27" s="130"/>
      <c r="D27" s="135"/>
      <c r="E27" s="135"/>
      <c r="F27" s="135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227">
        <f t="shared" si="0"/>
        <v>0</v>
      </c>
      <c r="AP27" s="199"/>
      <c r="AQ27" s="199">
        <f t="shared" si="1"/>
        <v>0</v>
      </c>
      <c r="AR27" s="199">
        <f t="shared" si="2"/>
        <v>0</v>
      </c>
    </row>
    <row r="28" spans="1:44">
      <c r="A28" s="6" t="s">
        <v>24</v>
      </c>
      <c r="B28" s="24">
        <v>25</v>
      </c>
      <c r="C28" s="167"/>
      <c r="D28" s="167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31"/>
      <c r="AJ28" s="131"/>
      <c r="AK28" s="131"/>
      <c r="AL28" s="131"/>
      <c r="AM28" s="131"/>
      <c r="AN28" s="131"/>
      <c r="AO28" s="227">
        <f t="shared" si="0"/>
        <v>0</v>
      </c>
      <c r="AP28" s="199"/>
      <c r="AQ28" s="199">
        <f t="shared" si="1"/>
        <v>0</v>
      </c>
      <c r="AR28" s="199">
        <f t="shared" si="2"/>
        <v>0</v>
      </c>
    </row>
    <row r="29" spans="1:44">
      <c r="A29" s="6" t="s">
        <v>25</v>
      </c>
      <c r="B29" s="24">
        <v>12</v>
      </c>
      <c r="C29" s="137"/>
      <c r="D29" s="137"/>
      <c r="E29" s="12"/>
      <c r="F29" s="16"/>
      <c r="G29" s="16"/>
      <c r="H29" s="12"/>
      <c r="I29" s="16"/>
      <c r="J29" s="12"/>
      <c r="K29" s="12"/>
      <c r="L29" s="16"/>
      <c r="M29" s="12"/>
      <c r="N29" s="16"/>
      <c r="O29" s="16"/>
      <c r="P29" s="12"/>
      <c r="Q29" s="16"/>
      <c r="R29" s="16"/>
      <c r="S29" s="16"/>
      <c r="T29" s="16"/>
      <c r="U29" s="16"/>
      <c r="V29" s="16"/>
      <c r="W29" s="16"/>
      <c r="X29" s="16"/>
      <c r="Y29" s="16"/>
      <c r="Z29" s="12"/>
      <c r="AA29" s="12"/>
      <c r="AB29" s="12"/>
      <c r="AC29" s="12"/>
      <c r="AD29" s="12"/>
      <c r="AE29" s="12"/>
      <c r="AF29" s="12"/>
      <c r="AG29" s="12"/>
      <c r="AH29" s="12"/>
      <c r="AI29" s="16"/>
      <c r="AJ29" s="16"/>
      <c r="AK29" s="16"/>
      <c r="AL29" s="16"/>
      <c r="AM29" s="16"/>
      <c r="AN29" s="16"/>
      <c r="AO29" s="227">
        <f t="shared" si="0"/>
        <v>0</v>
      </c>
      <c r="AP29" s="199"/>
      <c r="AQ29" s="199">
        <f t="shared" si="1"/>
        <v>0</v>
      </c>
      <c r="AR29" s="199">
        <f t="shared" si="2"/>
        <v>0</v>
      </c>
    </row>
    <row r="30" spans="1:44">
      <c r="A30" s="6" t="s">
        <v>26</v>
      </c>
      <c r="B30" s="24">
        <v>29</v>
      </c>
      <c r="C30" s="131"/>
      <c r="D30" s="135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227">
        <f t="shared" si="0"/>
        <v>0</v>
      </c>
      <c r="AP30" s="199"/>
      <c r="AQ30" s="199">
        <f t="shared" si="1"/>
        <v>0</v>
      </c>
      <c r="AR30" s="199">
        <f t="shared" si="2"/>
        <v>0</v>
      </c>
    </row>
    <row r="31" spans="1:44">
      <c r="A31" s="17" t="s">
        <v>27</v>
      </c>
      <c r="B31" s="43">
        <v>13</v>
      </c>
      <c r="C31" s="131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1"/>
      <c r="AJ31" s="131"/>
      <c r="AK31" s="131"/>
      <c r="AL31" s="131"/>
      <c r="AM31" s="131"/>
      <c r="AN31" s="131"/>
      <c r="AO31" s="227">
        <f t="shared" si="0"/>
        <v>0</v>
      </c>
      <c r="AP31" s="199"/>
      <c r="AQ31" s="199">
        <f t="shared" si="1"/>
        <v>0</v>
      </c>
      <c r="AR31" s="199">
        <f t="shared" si="2"/>
        <v>0</v>
      </c>
    </row>
    <row r="32" spans="1:44">
      <c r="A32" s="7" t="s">
        <v>28</v>
      </c>
      <c r="B32" s="25">
        <v>12</v>
      </c>
      <c r="C32" s="137"/>
      <c r="D32" s="137"/>
      <c r="E32" s="12"/>
      <c r="F32" s="16"/>
      <c r="G32" s="16"/>
      <c r="H32" s="12"/>
      <c r="I32" s="16"/>
      <c r="J32" s="12"/>
      <c r="K32" s="12"/>
      <c r="L32" s="16"/>
      <c r="M32" s="12"/>
      <c r="N32" s="16"/>
      <c r="O32" s="16"/>
      <c r="P32" s="12"/>
      <c r="Q32" s="16"/>
      <c r="R32" s="12"/>
      <c r="S32" s="12"/>
      <c r="T32" s="16"/>
      <c r="U32" s="12"/>
      <c r="V32" s="16"/>
      <c r="W32" s="16"/>
      <c r="X32" s="12"/>
      <c r="Y32" s="16"/>
      <c r="Z32" s="12"/>
      <c r="AA32" s="12"/>
      <c r="AB32" s="12"/>
      <c r="AC32" s="12"/>
      <c r="AD32" s="12"/>
      <c r="AE32" s="12"/>
      <c r="AF32" s="12"/>
      <c r="AG32" s="12"/>
      <c r="AH32" s="12"/>
      <c r="AI32" s="16"/>
      <c r="AJ32" s="16"/>
      <c r="AK32" s="16"/>
      <c r="AL32" s="16"/>
      <c r="AM32" s="16"/>
      <c r="AN32" s="16"/>
      <c r="AO32" s="227">
        <f t="shared" si="0"/>
        <v>0</v>
      </c>
      <c r="AP32" s="199"/>
      <c r="AQ32" s="199">
        <f t="shared" si="1"/>
        <v>0</v>
      </c>
      <c r="AR32" s="199">
        <f t="shared" si="2"/>
        <v>0</v>
      </c>
    </row>
    <row r="33" spans="1:44">
      <c r="A33" s="7" t="s">
        <v>29</v>
      </c>
      <c r="B33" s="25">
        <v>26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227">
        <f t="shared" si="0"/>
        <v>0</v>
      </c>
      <c r="AP33" s="199"/>
      <c r="AQ33" s="199">
        <f t="shared" si="1"/>
        <v>0</v>
      </c>
      <c r="AR33" s="199">
        <f t="shared" si="2"/>
        <v>0</v>
      </c>
    </row>
    <row r="34" spans="1:44">
      <c r="A34" s="8" t="s">
        <v>30</v>
      </c>
      <c r="B34" s="27">
        <v>6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227">
        <f t="shared" si="0"/>
        <v>0</v>
      </c>
      <c r="AP34" s="199"/>
      <c r="AQ34" s="199">
        <f t="shared" si="1"/>
        <v>0</v>
      </c>
      <c r="AR34" s="199">
        <f t="shared" si="2"/>
        <v>0</v>
      </c>
    </row>
    <row r="35" spans="1:44">
      <c r="A35" s="6" t="s">
        <v>31</v>
      </c>
      <c r="B35" s="24">
        <v>23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227">
        <f t="shared" si="0"/>
        <v>0</v>
      </c>
      <c r="AP35" s="199"/>
      <c r="AQ35" s="199">
        <f t="shared" si="1"/>
        <v>0</v>
      </c>
      <c r="AR35" s="199">
        <f t="shared" si="2"/>
        <v>0</v>
      </c>
    </row>
    <row r="36" spans="1:44">
      <c r="A36" s="8" t="s">
        <v>32</v>
      </c>
      <c r="B36" s="170">
        <v>11</v>
      </c>
      <c r="C36" s="166"/>
      <c r="D36" s="166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7">
        <f t="shared" si="0"/>
        <v>0</v>
      </c>
      <c r="AP36" s="199"/>
      <c r="AQ36" s="199">
        <f t="shared" si="1"/>
        <v>0</v>
      </c>
      <c r="AR36" s="199">
        <f t="shared" si="2"/>
        <v>0</v>
      </c>
    </row>
    <row r="37" spans="1:44">
      <c r="A37" s="6" t="s">
        <v>33</v>
      </c>
      <c r="B37" s="24">
        <v>14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227">
        <f t="shared" si="0"/>
        <v>0</v>
      </c>
      <c r="AP37" s="199"/>
      <c r="AQ37" s="199">
        <f t="shared" si="1"/>
        <v>0</v>
      </c>
      <c r="AR37" s="199">
        <f t="shared" si="2"/>
        <v>0</v>
      </c>
    </row>
    <row r="38" spans="1:44">
      <c r="A38" s="6" t="s">
        <v>34</v>
      </c>
      <c r="B38" s="24">
        <v>12</v>
      </c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0"/>
      <c r="AA38" s="130"/>
      <c r="AB38" s="130"/>
      <c r="AC38" s="130"/>
      <c r="AD38" s="130"/>
      <c r="AE38" s="130"/>
      <c r="AF38" s="130"/>
      <c r="AG38" s="130"/>
      <c r="AH38" s="130"/>
      <c r="AI38" s="131"/>
      <c r="AJ38" s="131"/>
      <c r="AK38" s="131"/>
      <c r="AL38" s="131"/>
      <c r="AM38" s="131"/>
      <c r="AN38" s="131"/>
      <c r="AO38" s="227">
        <f t="shared" si="0"/>
        <v>0</v>
      </c>
      <c r="AP38" s="199"/>
      <c r="AQ38" s="199">
        <f t="shared" si="1"/>
        <v>0</v>
      </c>
      <c r="AR38" s="199">
        <f t="shared" si="2"/>
        <v>0</v>
      </c>
    </row>
    <row r="39" spans="1:44">
      <c r="A39" s="20" t="s">
        <v>35</v>
      </c>
      <c r="B39" s="24">
        <v>17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227">
        <f t="shared" si="0"/>
        <v>0</v>
      </c>
      <c r="AP39" s="199"/>
      <c r="AQ39" s="199">
        <f t="shared" si="1"/>
        <v>0</v>
      </c>
      <c r="AR39" s="199">
        <f t="shared" si="2"/>
        <v>0</v>
      </c>
    </row>
    <row r="40" spans="1:44">
      <c r="A40" s="21" t="s">
        <v>36</v>
      </c>
      <c r="B40" s="169">
        <v>16</v>
      </c>
      <c r="C40" s="136"/>
      <c r="D40" s="13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44"/>
      <c r="AL40" s="144"/>
      <c r="AM40" s="144"/>
      <c r="AN40" s="144"/>
      <c r="AO40" s="227">
        <f t="shared" si="0"/>
        <v>0</v>
      </c>
      <c r="AP40" s="199"/>
      <c r="AQ40" s="199">
        <f t="shared" si="1"/>
        <v>0</v>
      </c>
      <c r="AR40" s="199">
        <f t="shared" si="2"/>
        <v>0</v>
      </c>
    </row>
    <row r="41" spans="1:44">
      <c r="A41" s="20" t="s">
        <v>37</v>
      </c>
      <c r="B41" s="24">
        <v>58</v>
      </c>
      <c r="C41" s="130"/>
      <c r="D41" s="134"/>
      <c r="E41" s="134"/>
      <c r="F41" s="131"/>
      <c r="G41" s="131"/>
      <c r="H41" s="134"/>
      <c r="I41" s="131"/>
      <c r="J41" s="134"/>
      <c r="K41" s="134"/>
      <c r="L41" s="131"/>
      <c r="M41" s="134"/>
      <c r="N41" s="131"/>
      <c r="O41" s="131"/>
      <c r="P41" s="134"/>
      <c r="Q41" s="131"/>
      <c r="R41" s="134"/>
      <c r="S41" s="134"/>
      <c r="T41" s="131"/>
      <c r="U41" s="134"/>
      <c r="V41" s="131"/>
      <c r="W41" s="131"/>
      <c r="X41" s="134"/>
      <c r="Y41" s="131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131"/>
      <c r="AK41" s="131"/>
      <c r="AL41" s="131"/>
      <c r="AM41" s="131"/>
      <c r="AN41" s="131"/>
      <c r="AO41" s="227">
        <f t="shared" si="0"/>
        <v>0</v>
      </c>
      <c r="AP41" s="199"/>
      <c r="AQ41" s="199">
        <f t="shared" si="1"/>
        <v>0</v>
      </c>
      <c r="AR41" s="199">
        <f t="shared" si="2"/>
        <v>0</v>
      </c>
    </row>
    <row r="42" spans="1:44">
      <c r="A42" s="20" t="s">
        <v>38</v>
      </c>
      <c r="B42" s="24">
        <v>1</v>
      </c>
      <c r="C42" s="166"/>
      <c r="D42" s="166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31"/>
      <c r="AJ42" s="131"/>
      <c r="AK42" s="131"/>
      <c r="AL42" s="131"/>
      <c r="AM42" s="131"/>
      <c r="AN42" s="131"/>
      <c r="AO42" s="227">
        <f t="shared" si="0"/>
        <v>0</v>
      </c>
      <c r="AP42" s="199"/>
      <c r="AQ42" s="199">
        <f t="shared" si="1"/>
        <v>0</v>
      </c>
      <c r="AR42" s="199">
        <f t="shared" si="2"/>
        <v>0</v>
      </c>
    </row>
    <row r="43" spans="1:44">
      <c r="A43" s="6" t="s">
        <v>39</v>
      </c>
      <c r="B43" s="24">
        <v>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40"/>
      <c r="AL43" s="131"/>
      <c r="AM43" s="140"/>
      <c r="AN43" s="131"/>
      <c r="AO43" s="227">
        <f t="shared" si="0"/>
        <v>0</v>
      </c>
      <c r="AP43" s="199"/>
      <c r="AQ43" s="199">
        <f t="shared" si="1"/>
        <v>0</v>
      </c>
      <c r="AR43" s="199">
        <f t="shared" si="2"/>
        <v>0</v>
      </c>
    </row>
    <row r="44" spans="1:44" ht="24">
      <c r="A44" s="6" t="s">
        <v>40</v>
      </c>
      <c r="B44" s="24">
        <v>1</v>
      </c>
      <c r="C44" s="135"/>
      <c r="D44" s="135"/>
      <c r="E44" s="135"/>
      <c r="F44" s="135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227">
        <f t="shared" si="0"/>
        <v>0</v>
      </c>
      <c r="AP44" s="199"/>
      <c r="AQ44" s="199">
        <f t="shared" si="1"/>
        <v>0</v>
      </c>
      <c r="AR44" s="199">
        <f t="shared" si="2"/>
        <v>0</v>
      </c>
    </row>
    <row r="45" spans="1:44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51"/>
      <c r="AL45" s="218"/>
      <c r="AM45" s="218"/>
      <c r="AN45" s="218"/>
      <c r="AO45" s="227">
        <f t="shared" si="0"/>
        <v>0</v>
      </c>
      <c r="AP45" s="199"/>
      <c r="AQ45" s="199">
        <f t="shared" si="1"/>
        <v>0</v>
      </c>
      <c r="AR45" s="199">
        <f t="shared" si="2"/>
        <v>0</v>
      </c>
    </row>
    <row r="46" spans="1:44" ht="15" customHeight="1">
      <c r="D46">
        <f>SUM(D4:D45)</f>
        <v>32</v>
      </c>
      <c r="AQ46">
        <f t="shared" si="1"/>
        <v>0</v>
      </c>
      <c r="AR46">
        <f t="shared" si="2"/>
        <v>0</v>
      </c>
    </row>
    <row r="47" spans="1:44" ht="15" customHeight="1"/>
    <row r="48" spans="1:44" ht="15" customHeight="1"/>
  </sheetData>
  <mergeCells count="14">
    <mergeCell ref="A1:R1"/>
    <mergeCell ref="A2:A3"/>
    <mergeCell ref="B2:B3"/>
    <mergeCell ref="D2:F2"/>
    <mergeCell ref="H2:J2"/>
    <mergeCell ref="AE2:AH2"/>
    <mergeCell ref="AI2:AJ2"/>
    <mergeCell ref="AK2:AL2"/>
    <mergeCell ref="AM2:AN2"/>
    <mergeCell ref="K2:N2"/>
    <mergeCell ref="O2:R2"/>
    <mergeCell ref="S2:V2"/>
    <mergeCell ref="W2:Z2"/>
    <mergeCell ref="AA2:AD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88"/>
  <sheetViews>
    <sheetView topLeftCell="U1" zoomScale="90" zoomScaleNormal="90" workbookViewId="0">
      <selection activeCell="AM17" sqref="AM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199"/>
      <c r="AL3" s="235" t="s">
        <v>122</v>
      </c>
      <c r="AM3" s="235" t="s">
        <v>123</v>
      </c>
    </row>
    <row r="4" spans="1:39" ht="24">
      <c r="A4" s="17" t="s">
        <v>1</v>
      </c>
      <c r="B4" s="23">
        <v>9</v>
      </c>
      <c r="C4" s="34"/>
      <c r="D4" s="11"/>
      <c r="E4" s="11"/>
      <c r="F4" s="11"/>
      <c r="G4" s="34"/>
      <c r="H4" s="11"/>
      <c r="I4" s="11"/>
      <c r="J4" s="11"/>
      <c r="K4" s="34"/>
      <c r="L4" s="11"/>
      <c r="M4" s="11"/>
      <c r="N4" s="11"/>
      <c r="O4" s="34"/>
      <c r="P4" s="11"/>
      <c r="Q4" s="11"/>
      <c r="R4" s="11"/>
      <c r="S4" s="3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7">
        <f>SUM(D4+H4+L4+P4+T4+X4+AB4)</f>
        <v>0</v>
      </c>
      <c r="AL4" s="229">
        <f>SUM(E4+I4+M4+Q4+U4+Y4+AC4)</f>
        <v>0</v>
      </c>
      <c r="AM4" s="229">
        <f>SUM(F4+J4+N4+R4+V4+Z4+AD4)</f>
        <v>0</v>
      </c>
    </row>
    <row r="5" spans="1:39">
      <c r="A5" s="6" t="s">
        <v>2</v>
      </c>
      <c r="B5" s="24">
        <v>16</v>
      </c>
      <c r="C5" s="19"/>
      <c r="D5" s="97"/>
      <c r="E5" s="19"/>
      <c r="F5" s="97"/>
      <c r="G5" s="97"/>
      <c r="H5" s="19"/>
      <c r="I5" s="97"/>
      <c r="J5" s="19"/>
      <c r="K5" s="19"/>
      <c r="L5" s="97"/>
      <c r="M5" s="19"/>
      <c r="N5" s="97"/>
      <c r="O5" s="97"/>
      <c r="P5" s="19"/>
      <c r="Q5" s="97"/>
      <c r="R5" s="19"/>
      <c r="S5" s="19"/>
      <c r="T5" s="9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27">
        <f t="shared" ref="AK5:AM45" si="0">SUM(D5+H5+L5+P5+T5+X5+AB5)</f>
        <v>0</v>
      </c>
      <c r="AL5" s="229">
        <f t="shared" si="0"/>
        <v>0</v>
      </c>
      <c r="AM5" s="229">
        <f t="shared" si="0"/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23"/>
      <c r="AC6" s="223"/>
      <c r="AD6" s="223"/>
      <c r="AE6" s="11"/>
      <c r="AF6" s="11"/>
      <c r="AG6" s="11"/>
      <c r="AH6" s="11"/>
      <c r="AI6" s="11"/>
      <c r="AJ6" s="11"/>
      <c r="AK6" s="227">
        <f t="shared" si="0"/>
        <v>0</v>
      </c>
      <c r="AL6" s="229">
        <f t="shared" si="0"/>
        <v>0</v>
      </c>
      <c r="AM6" s="229">
        <f t="shared" si="0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223"/>
      <c r="AC7" s="223"/>
      <c r="AD7" s="223"/>
      <c r="AE7" s="36"/>
      <c r="AF7" s="36"/>
      <c r="AG7" s="36"/>
      <c r="AH7" s="36"/>
      <c r="AI7" s="36"/>
      <c r="AJ7" s="36"/>
      <c r="AK7" s="227">
        <f t="shared" si="0"/>
        <v>0</v>
      </c>
      <c r="AL7" s="229">
        <f t="shared" si="0"/>
        <v>0</v>
      </c>
      <c r="AM7" s="229">
        <f t="shared" si="0"/>
        <v>0</v>
      </c>
    </row>
    <row r="8" spans="1:39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7">
        <f t="shared" si="0"/>
        <v>0</v>
      </c>
      <c r="AL8" s="229">
        <f t="shared" si="0"/>
        <v>0</v>
      </c>
      <c r="AM8" s="229">
        <f t="shared" si="0"/>
        <v>0</v>
      </c>
    </row>
    <row r="9" spans="1:39">
      <c r="A9" s="298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7">
        <f t="shared" si="0"/>
        <v>0</v>
      </c>
      <c r="AL9" s="229">
        <f t="shared" si="0"/>
        <v>0</v>
      </c>
      <c r="AM9" s="229">
        <f t="shared" si="0"/>
        <v>0</v>
      </c>
    </row>
    <row r="10" spans="1:39">
      <c r="A10" s="13" t="s">
        <v>6</v>
      </c>
      <c r="B10" s="24">
        <v>9</v>
      </c>
      <c r="C10" s="11"/>
      <c r="D10" s="32"/>
      <c r="E10" s="11"/>
      <c r="F10" s="32"/>
      <c r="G10" s="32"/>
      <c r="H10" s="11"/>
      <c r="I10" s="32"/>
      <c r="J10" s="11"/>
      <c r="K10" s="11"/>
      <c r="L10" s="32"/>
      <c r="M10" s="11"/>
      <c r="N10" s="32"/>
      <c r="O10" s="32"/>
      <c r="P10" s="11"/>
      <c r="Q10" s="32"/>
      <c r="R10" s="11"/>
      <c r="S10" s="11"/>
      <c r="T10" s="32"/>
      <c r="U10" s="11"/>
      <c r="V10" s="223"/>
      <c r="W10" s="223"/>
      <c r="X10" s="223"/>
      <c r="Y10" s="223"/>
      <c r="Z10" s="223"/>
      <c r="AA10" s="223"/>
      <c r="AB10" s="223"/>
      <c r="AC10" s="223"/>
      <c r="AD10" s="223"/>
      <c r="AE10" s="11"/>
      <c r="AF10" s="11"/>
      <c r="AG10" s="11"/>
      <c r="AH10" s="11"/>
      <c r="AI10" s="11"/>
      <c r="AJ10" s="11"/>
      <c r="AK10" s="227">
        <f t="shared" si="0"/>
        <v>0</v>
      </c>
      <c r="AL10" s="229">
        <f t="shared" si="0"/>
        <v>0</v>
      </c>
      <c r="AM10" s="229">
        <f t="shared" si="0"/>
        <v>0</v>
      </c>
    </row>
    <row r="11" spans="1:39">
      <c r="A11" s="42" t="s">
        <v>7</v>
      </c>
      <c r="B11" s="43">
        <v>31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11"/>
      <c r="AF11" s="11"/>
      <c r="AG11" s="11"/>
      <c r="AH11" s="11"/>
      <c r="AI11" s="11"/>
      <c r="AJ11" s="11"/>
      <c r="AK11" s="227">
        <f t="shared" si="0"/>
        <v>0</v>
      </c>
      <c r="AL11" s="229">
        <f t="shared" si="0"/>
        <v>0</v>
      </c>
      <c r="AM11" s="229">
        <f t="shared" si="0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1"/>
      <c r="AF12" s="221"/>
      <c r="AG12" s="221"/>
      <c r="AH12" s="221"/>
      <c r="AI12" s="221"/>
      <c r="AJ12" s="221"/>
      <c r="AK12" s="227">
        <f t="shared" si="0"/>
        <v>0</v>
      </c>
      <c r="AL12" s="229">
        <f t="shared" si="0"/>
        <v>0</v>
      </c>
      <c r="AM12" s="229">
        <f t="shared" si="0"/>
        <v>0</v>
      </c>
    </row>
    <row r="13" spans="1:39">
      <c r="A13" s="6" t="s">
        <v>9</v>
      </c>
      <c r="B13" s="24">
        <v>20</v>
      </c>
      <c r="C13" s="187"/>
      <c r="D13" s="187"/>
      <c r="E13" s="187"/>
      <c r="F13" s="187"/>
      <c r="G13" s="270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1"/>
      <c r="AF13" s="11"/>
      <c r="AG13" s="11"/>
      <c r="AH13" s="11"/>
      <c r="AI13" s="11"/>
      <c r="AJ13" s="11"/>
      <c r="AK13" s="227">
        <f t="shared" si="0"/>
        <v>0</v>
      </c>
      <c r="AL13" s="229">
        <f t="shared" si="0"/>
        <v>0</v>
      </c>
      <c r="AM13" s="229">
        <f t="shared" si="0"/>
        <v>0</v>
      </c>
    </row>
    <row r="14" spans="1:39">
      <c r="A14" s="6" t="s">
        <v>10</v>
      </c>
      <c r="B14" s="24">
        <v>11</v>
      </c>
      <c r="C14" s="11"/>
      <c r="D14" s="32"/>
      <c r="E14" s="11"/>
      <c r="F14" s="32"/>
      <c r="G14" s="32"/>
      <c r="H14" s="11"/>
      <c r="I14" s="32"/>
      <c r="J14" s="11"/>
      <c r="K14" s="11"/>
      <c r="L14" s="32"/>
      <c r="M14" s="11"/>
      <c r="N14" s="32"/>
      <c r="O14" s="32"/>
      <c r="P14" s="11"/>
      <c r="Q14" s="32"/>
      <c r="R14" s="11"/>
      <c r="S14" s="11"/>
      <c r="T14" s="32"/>
      <c r="U14" s="11"/>
      <c r="V14" s="223"/>
      <c r="W14" s="223"/>
      <c r="X14" s="223"/>
      <c r="Y14" s="223"/>
      <c r="Z14" s="223"/>
      <c r="AA14" s="223"/>
      <c r="AB14" s="223"/>
      <c r="AC14" s="223"/>
      <c r="AD14" s="223"/>
      <c r="AE14" s="11"/>
      <c r="AF14" s="11"/>
      <c r="AG14" s="11"/>
      <c r="AH14" s="11"/>
      <c r="AI14" s="11"/>
      <c r="AJ14" s="11"/>
      <c r="AK14" s="227">
        <f t="shared" si="0"/>
        <v>0</v>
      </c>
      <c r="AL14" s="229">
        <f t="shared" si="0"/>
        <v>0</v>
      </c>
      <c r="AM14" s="229">
        <f t="shared" si="0"/>
        <v>0</v>
      </c>
    </row>
    <row r="15" spans="1:39">
      <c r="A15" s="6" t="s">
        <v>11</v>
      </c>
      <c r="B15" s="24">
        <v>20</v>
      </c>
      <c r="C15" s="11"/>
      <c r="D15" s="223"/>
      <c r="E15" s="11"/>
      <c r="F15" s="223"/>
      <c r="G15" s="223"/>
      <c r="H15" s="11"/>
      <c r="I15" s="223"/>
      <c r="J15" s="11"/>
      <c r="K15" s="11"/>
      <c r="L15" s="223"/>
      <c r="M15" s="11"/>
      <c r="N15" s="223"/>
      <c r="O15" s="223"/>
      <c r="P15" s="11"/>
      <c r="Q15" s="223"/>
      <c r="R15" s="11"/>
      <c r="S15" s="11"/>
      <c r="T15" s="223"/>
      <c r="U15" s="11"/>
      <c r="V15" s="223"/>
      <c r="W15" s="223"/>
      <c r="X15" s="223"/>
      <c r="Y15" s="223"/>
      <c r="Z15" s="223"/>
      <c r="AA15" s="223"/>
      <c r="AB15" s="223"/>
      <c r="AC15" s="223"/>
      <c r="AD15" s="223"/>
      <c r="AE15" s="11"/>
      <c r="AF15" s="11"/>
      <c r="AG15" s="11"/>
      <c r="AH15" s="11"/>
      <c r="AI15" s="11"/>
      <c r="AJ15" s="11"/>
      <c r="AK15" s="227">
        <f t="shared" si="0"/>
        <v>0</v>
      </c>
      <c r="AL15" s="229">
        <f t="shared" si="0"/>
        <v>0</v>
      </c>
      <c r="AM15" s="229">
        <f t="shared" si="0"/>
        <v>0</v>
      </c>
    </row>
    <row r="16" spans="1:39">
      <c r="A16" s="15" t="s">
        <v>12</v>
      </c>
      <c r="B16" s="27">
        <v>22</v>
      </c>
      <c r="C16" s="45"/>
      <c r="D16" s="80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7">
        <f t="shared" si="0"/>
        <v>0</v>
      </c>
      <c r="AL16" s="229">
        <f t="shared" si="0"/>
        <v>0</v>
      </c>
      <c r="AM16" s="229">
        <f t="shared" si="0"/>
        <v>0</v>
      </c>
    </row>
    <row r="17" spans="1:39">
      <c r="A17" s="8" t="s">
        <v>13</v>
      </c>
      <c r="B17" s="28">
        <v>13</v>
      </c>
      <c r="C17" s="77">
        <v>165</v>
      </c>
      <c r="D17" s="77">
        <f>SUM('[1]Участники ШЭ'!G43:G44)</f>
        <v>0</v>
      </c>
      <c r="E17" s="77">
        <f>SUM('[1]Участники ШЭ'!H43:H44)</f>
        <v>0</v>
      </c>
      <c r="F17" s="77">
        <f>SUM('[1]Участники ШЭ'!I43:I44)</f>
        <v>0</v>
      </c>
      <c r="G17" s="77">
        <v>149</v>
      </c>
      <c r="H17" s="77">
        <f>SUM('[1]Участники ШЭ'!K43:K44)</f>
        <v>0</v>
      </c>
      <c r="I17" s="77">
        <f>SUM('[1]Участники ШЭ'!L43:L44)</f>
        <v>0</v>
      </c>
      <c r="J17" s="77">
        <f>SUM('[1]Участники ШЭ'!M43:M44)</f>
        <v>0</v>
      </c>
      <c r="K17" s="77">
        <v>169</v>
      </c>
      <c r="L17" s="77">
        <f>SUM('[1]Участники ШЭ'!O43:O44)</f>
        <v>0</v>
      </c>
      <c r="M17" s="77">
        <f>SUM('[1]Участники ШЭ'!P43:P44)</f>
        <v>0</v>
      </c>
      <c r="N17" s="77">
        <f>SUM('[1]Участники ШЭ'!Q43:Q44)</f>
        <v>0</v>
      </c>
      <c r="O17" s="77">
        <v>139</v>
      </c>
      <c r="P17" s="77">
        <f>SUM('[1]Участники ШЭ'!S43:S44)</f>
        <v>0</v>
      </c>
      <c r="Q17" s="77">
        <f>SUM('[1]Участники ШЭ'!T43:T44)</f>
        <v>0</v>
      </c>
      <c r="R17" s="77">
        <f>SUM('[1]Участники ШЭ'!U43:U44)</f>
        <v>0</v>
      </c>
      <c r="S17" s="77">
        <v>146</v>
      </c>
      <c r="T17" s="77">
        <f>SUM('[1]Участники ШЭ'!W43:W44)</f>
        <v>0</v>
      </c>
      <c r="U17" s="77">
        <f>SUM('[1]Участники ШЭ'!X43:X44)</f>
        <v>0</v>
      </c>
      <c r="V17" s="77">
        <f>SUM('[1]Участники ШЭ'!Y43:Y44)</f>
        <v>0</v>
      </c>
      <c r="W17" s="77">
        <v>39</v>
      </c>
      <c r="X17" s="77">
        <f>SUM('[1]Участники ШЭ'!AA43:AA44)</f>
        <v>0</v>
      </c>
      <c r="Y17" s="77">
        <f>SUM('[1]Участники ШЭ'!AB43:AB44)</f>
        <v>0</v>
      </c>
      <c r="Z17" s="77">
        <f>SUM('[1]Участники ШЭ'!AC43:AC44)</f>
        <v>0</v>
      </c>
      <c r="AA17" s="77">
        <v>53</v>
      </c>
      <c r="AB17" s="77">
        <f>SUM('[1]Участники ШЭ'!AE43:AE44)</f>
        <v>3</v>
      </c>
      <c r="AC17" s="77">
        <f>SUM('[1]Участники ШЭ'!AF43:AF44)</f>
        <v>1</v>
      </c>
      <c r="AD17" s="77">
        <f>SUM('[1]Участники ШЭ'!AG43:AG44)</f>
        <v>2</v>
      </c>
      <c r="AE17" s="77">
        <v>0</v>
      </c>
      <c r="AF17" s="77">
        <v>0</v>
      </c>
      <c r="AG17" s="77">
        <v>0</v>
      </c>
      <c r="AH17" s="77">
        <v>0</v>
      </c>
      <c r="AI17" s="45">
        <v>55</v>
      </c>
      <c r="AJ17" s="45">
        <v>3</v>
      </c>
      <c r="AK17" s="227">
        <f t="shared" si="0"/>
        <v>3</v>
      </c>
      <c r="AL17" s="229">
        <f t="shared" si="0"/>
        <v>1</v>
      </c>
      <c r="AM17" s="229">
        <f t="shared" si="0"/>
        <v>2</v>
      </c>
    </row>
    <row r="18" spans="1:39">
      <c r="A18" s="6" t="s">
        <v>14</v>
      </c>
      <c r="B18" s="24">
        <v>24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11"/>
      <c r="AF18" s="11"/>
      <c r="AG18" s="11"/>
      <c r="AH18" s="11"/>
      <c r="AI18" s="11"/>
      <c r="AJ18" s="11"/>
      <c r="AK18" s="227">
        <f t="shared" si="0"/>
        <v>0</v>
      </c>
      <c r="AL18" s="229">
        <f t="shared" si="0"/>
        <v>0</v>
      </c>
      <c r="AM18" s="229">
        <f t="shared" si="0"/>
        <v>0</v>
      </c>
    </row>
    <row r="19" spans="1:39" ht="14.25" customHeight="1">
      <c r="A19" s="8" t="s">
        <v>15</v>
      </c>
      <c r="B19" s="27">
        <v>30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47"/>
      <c r="AF19" s="47"/>
      <c r="AG19" s="47"/>
      <c r="AH19" s="47"/>
      <c r="AI19" s="47"/>
      <c r="AJ19" s="47"/>
      <c r="AK19" s="227">
        <f t="shared" si="0"/>
        <v>0</v>
      </c>
      <c r="AL19" s="229">
        <f t="shared" si="0"/>
        <v>0</v>
      </c>
      <c r="AM19" s="229">
        <f t="shared" si="0"/>
        <v>0</v>
      </c>
    </row>
    <row r="20" spans="1:39">
      <c r="A20" s="6" t="s">
        <v>16</v>
      </c>
      <c r="B20" s="24">
        <v>18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45"/>
      <c r="AF20" s="45"/>
      <c r="AG20" s="45"/>
      <c r="AH20" s="45"/>
      <c r="AI20" s="45"/>
      <c r="AJ20" s="45"/>
      <c r="AK20" s="227">
        <f t="shared" si="0"/>
        <v>0</v>
      </c>
      <c r="AL20" s="229">
        <f t="shared" si="0"/>
        <v>0</v>
      </c>
      <c r="AM20" s="229">
        <f t="shared" si="0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7">
        <f t="shared" si="0"/>
        <v>0</v>
      </c>
      <c r="AL21" s="229">
        <f t="shared" si="0"/>
        <v>0</v>
      </c>
      <c r="AM21" s="229">
        <f t="shared" si="0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7">
        <f t="shared" si="0"/>
        <v>0</v>
      </c>
      <c r="AL22" s="229">
        <f t="shared" si="0"/>
        <v>0</v>
      </c>
      <c r="AM22" s="229">
        <f t="shared" si="0"/>
        <v>0</v>
      </c>
    </row>
    <row r="23" spans="1:39">
      <c r="A23" s="6" t="s">
        <v>19</v>
      </c>
      <c r="B23" s="24">
        <v>31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47"/>
      <c r="AF23" s="47"/>
      <c r="AG23" s="47"/>
      <c r="AH23" s="47"/>
      <c r="AI23" s="47"/>
      <c r="AJ23" s="47"/>
      <c r="AK23" s="227">
        <f t="shared" si="0"/>
        <v>0</v>
      </c>
      <c r="AL23" s="229">
        <f t="shared" si="0"/>
        <v>0</v>
      </c>
      <c r="AM23" s="229">
        <f t="shared" si="0"/>
        <v>0</v>
      </c>
    </row>
    <row r="24" spans="1:39">
      <c r="A24" s="6" t="s">
        <v>20</v>
      </c>
      <c r="B24" s="24">
        <v>16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16"/>
      <c r="AJ24" s="16"/>
      <c r="AK24" s="227">
        <f t="shared" si="0"/>
        <v>0</v>
      </c>
      <c r="AL24" s="229">
        <f t="shared" si="0"/>
        <v>0</v>
      </c>
      <c r="AM24" s="229">
        <f t="shared" si="0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227">
        <f t="shared" si="0"/>
        <v>0</v>
      </c>
      <c r="AL25" s="229">
        <f t="shared" si="0"/>
        <v>0</v>
      </c>
      <c r="AM25" s="229">
        <f t="shared" si="0"/>
        <v>0</v>
      </c>
    </row>
    <row r="26" spans="1:39" ht="15.75">
      <c r="A26" s="6" t="s">
        <v>22</v>
      </c>
      <c r="B26" s="24">
        <v>17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227">
        <f t="shared" si="0"/>
        <v>0</v>
      </c>
      <c r="AL26" s="229">
        <f t="shared" si="0"/>
        <v>0</v>
      </c>
      <c r="AM26" s="229">
        <f t="shared" si="0"/>
        <v>0</v>
      </c>
    </row>
    <row r="27" spans="1:39">
      <c r="A27" s="6" t="s">
        <v>23</v>
      </c>
      <c r="B27" s="24">
        <v>15</v>
      </c>
      <c r="C27" s="34"/>
      <c r="D27" s="3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7">
        <f t="shared" si="0"/>
        <v>0</v>
      </c>
      <c r="AL27" s="229">
        <f t="shared" si="0"/>
        <v>0</v>
      </c>
      <c r="AM27" s="229">
        <f t="shared" si="0"/>
        <v>0</v>
      </c>
    </row>
    <row r="28" spans="1:39">
      <c r="A28" s="6" t="s">
        <v>24</v>
      </c>
      <c r="B28" s="24">
        <v>25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45"/>
      <c r="AJ28" s="45"/>
      <c r="AK28" s="227">
        <f t="shared" si="0"/>
        <v>0</v>
      </c>
      <c r="AL28" s="229">
        <f t="shared" si="0"/>
        <v>0</v>
      </c>
      <c r="AM28" s="229">
        <f t="shared" si="0"/>
        <v>0</v>
      </c>
    </row>
    <row r="29" spans="1:39">
      <c r="A29" s="6" t="s">
        <v>25</v>
      </c>
      <c r="B29" s="24">
        <v>12</v>
      </c>
      <c r="C29" s="11"/>
      <c r="D29" s="223"/>
      <c r="E29" s="11"/>
      <c r="F29" s="223"/>
      <c r="G29" s="223"/>
      <c r="H29" s="11"/>
      <c r="I29" s="223"/>
      <c r="J29" s="11"/>
      <c r="K29" s="11"/>
      <c r="L29" s="223"/>
      <c r="M29" s="11"/>
      <c r="N29" s="54"/>
      <c r="O29" s="54"/>
      <c r="P29" s="11"/>
      <c r="Q29" s="54"/>
      <c r="R29" s="11"/>
      <c r="S29" s="11"/>
      <c r="T29" s="54"/>
      <c r="U29" s="11"/>
      <c r="V29" s="223"/>
      <c r="W29" s="223"/>
      <c r="X29" s="223"/>
      <c r="Y29" s="223"/>
      <c r="Z29" s="223"/>
      <c r="AA29" s="223"/>
      <c r="AB29" s="223"/>
      <c r="AC29" s="223"/>
      <c r="AD29" s="223"/>
      <c r="AE29" s="11"/>
      <c r="AF29" s="11"/>
      <c r="AG29" s="11"/>
      <c r="AH29" s="11"/>
      <c r="AI29" s="11"/>
      <c r="AJ29" s="11"/>
      <c r="AK29" s="227">
        <f t="shared" si="0"/>
        <v>0</v>
      </c>
      <c r="AL29" s="229">
        <f t="shared" si="0"/>
        <v>0</v>
      </c>
      <c r="AM29" s="229">
        <f t="shared" si="0"/>
        <v>0</v>
      </c>
    </row>
    <row r="30" spans="1:39">
      <c r="A30" s="6" t="s">
        <v>26</v>
      </c>
      <c r="B30" s="24">
        <v>29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11"/>
      <c r="T30" s="34"/>
      <c r="U30" s="34"/>
      <c r="V30" s="34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7">
        <f t="shared" si="0"/>
        <v>0</v>
      </c>
      <c r="AL30" s="229">
        <f t="shared" si="0"/>
        <v>0</v>
      </c>
      <c r="AM30" s="229">
        <f t="shared" si="0"/>
        <v>0</v>
      </c>
    </row>
    <row r="31" spans="1:39">
      <c r="A31" s="17" t="s">
        <v>27</v>
      </c>
      <c r="B31" s="43">
        <v>13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1"/>
      <c r="AJ31" s="11"/>
      <c r="AK31" s="227">
        <f t="shared" si="0"/>
        <v>0</v>
      </c>
      <c r="AL31" s="229">
        <f t="shared" si="0"/>
        <v>0</v>
      </c>
      <c r="AM31" s="229">
        <f t="shared" si="0"/>
        <v>0</v>
      </c>
    </row>
    <row r="32" spans="1:39">
      <c r="A32" s="7" t="s">
        <v>28</v>
      </c>
      <c r="B32" s="25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7">
        <f t="shared" si="0"/>
        <v>0</v>
      </c>
      <c r="AL32" s="229">
        <f t="shared" si="0"/>
        <v>0</v>
      </c>
      <c r="AM32" s="229">
        <f t="shared" si="0"/>
        <v>0</v>
      </c>
    </row>
    <row r="33" spans="1:39">
      <c r="A33" s="7" t="s">
        <v>29</v>
      </c>
      <c r="B33" s="25">
        <v>26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2"/>
      <c r="AE33" s="16"/>
      <c r="AF33" s="16"/>
      <c r="AG33" s="16"/>
      <c r="AH33" s="16"/>
      <c r="AI33" s="16"/>
      <c r="AJ33" s="16"/>
      <c r="AK33" s="227">
        <f t="shared" si="0"/>
        <v>0</v>
      </c>
      <c r="AL33" s="229">
        <f t="shared" si="0"/>
        <v>0</v>
      </c>
      <c r="AM33" s="229">
        <f t="shared" si="0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7">
        <f t="shared" si="0"/>
        <v>0</v>
      </c>
      <c r="AL34" s="229">
        <f t="shared" si="0"/>
        <v>0</v>
      </c>
      <c r="AM34" s="229">
        <f t="shared" si="0"/>
        <v>0</v>
      </c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67"/>
      <c r="U35" s="267"/>
      <c r="V35" s="267"/>
      <c r="W35" s="26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227">
        <f t="shared" si="0"/>
        <v>0</v>
      </c>
      <c r="AL35" s="229">
        <f t="shared" si="0"/>
        <v>0</v>
      </c>
      <c r="AM35" s="229">
        <f t="shared" si="0"/>
        <v>0</v>
      </c>
    </row>
    <row r="36" spans="1:39">
      <c r="A36" s="8" t="s">
        <v>32</v>
      </c>
      <c r="B36" s="170">
        <v>11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88"/>
      <c r="AF36" s="288"/>
      <c r="AG36" s="288"/>
      <c r="AH36" s="288"/>
      <c r="AI36" s="288"/>
      <c r="AJ36" s="288"/>
      <c r="AK36" s="227">
        <f t="shared" si="0"/>
        <v>0</v>
      </c>
      <c r="AL36" s="229">
        <f t="shared" si="0"/>
        <v>0</v>
      </c>
      <c r="AM36" s="229">
        <f t="shared" si="0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7">
        <f t="shared" si="0"/>
        <v>0</v>
      </c>
      <c r="AL37" s="229">
        <f t="shared" si="0"/>
        <v>0</v>
      </c>
      <c r="AM37" s="229">
        <f t="shared" si="0"/>
        <v>0</v>
      </c>
    </row>
    <row r="38" spans="1:39">
      <c r="A38" s="6" t="s">
        <v>34</v>
      </c>
      <c r="B38" s="24">
        <v>12</v>
      </c>
      <c r="C38" s="11"/>
      <c r="D38" s="54"/>
      <c r="E38" s="11"/>
      <c r="F38" s="54"/>
      <c r="G38" s="54"/>
      <c r="H38" s="11"/>
      <c r="I38" s="54"/>
      <c r="J38" s="11"/>
      <c r="K38" s="11"/>
      <c r="L38" s="54"/>
      <c r="M38" s="11"/>
      <c r="N38" s="54"/>
      <c r="O38" s="54"/>
      <c r="P38" s="11"/>
      <c r="Q38" s="54"/>
      <c r="R38" s="11"/>
      <c r="S38" s="11"/>
      <c r="T38" s="54"/>
      <c r="U38" s="11"/>
      <c r="V38" s="223"/>
      <c r="W38" s="223"/>
      <c r="X38" s="223"/>
      <c r="Y38" s="223"/>
      <c r="Z38" s="223"/>
      <c r="AA38" s="223"/>
      <c r="AB38" s="223"/>
      <c r="AC38" s="223"/>
      <c r="AD38" s="223"/>
      <c r="AE38" s="11"/>
      <c r="AF38" s="11"/>
      <c r="AG38" s="11"/>
      <c r="AH38" s="11"/>
      <c r="AI38" s="11"/>
      <c r="AJ38" s="11"/>
      <c r="AK38" s="227">
        <f t="shared" si="0"/>
        <v>0</v>
      </c>
      <c r="AL38" s="229">
        <f t="shared" si="0"/>
        <v>0</v>
      </c>
      <c r="AM38" s="229">
        <f t="shared" si="0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23"/>
      <c r="X39" s="11"/>
      <c r="Y39" s="11"/>
      <c r="Z39" s="11"/>
      <c r="AA39" s="223"/>
      <c r="AB39" s="11"/>
      <c r="AC39" s="11"/>
      <c r="AD39" s="11"/>
      <c r="AE39" s="11"/>
      <c r="AF39" s="11"/>
      <c r="AG39" s="11"/>
      <c r="AH39" s="11"/>
      <c r="AI39" s="11"/>
      <c r="AJ39" s="11"/>
      <c r="AK39" s="227">
        <f t="shared" si="0"/>
        <v>0</v>
      </c>
      <c r="AL39" s="229">
        <f t="shared" si="0"/>
        <v>0</v>
      </c>
      <c r="AM39" s="229">
        <f t="shared" si="0"/>
        <v>0</v>
      </c>
    </row>
    <row r="40" spans="1:39">
      <c r="A40" s="21" t="s">
        <v>36</v>
      </c>
      <c r="B40" s="169">
        <v>16</v>
      </c>
      <c r="C40" s="16"/>
      <c r="D40" s="50"/>
      <c r="E40" s="16"/>
      <c r="F40" s="50"/>
      <c r="G40" s="50"/>
      <c r="H40" s="16"/>
      <c r="I40" s="50"/>
      <c r="J40" s="16"/>
      <c r="K40" s="16"/>
      <c r="L40" s="50"/>
      <c r="M40" s="16"/>
      <c r="N40" s="50"/>
      <c r="O40" s="50"/>
      <c r="P40" s="16"/>
      <c r="Q40" s="50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7">
        <f t="shared" si="0"/>
        <v>0</v>
      </c>
      <c r="AL40" s="229">
        <f t="shared" si="0"/>
        <v>0</v>
      </c>
      <c r="AM40" s="229">
        <f t="shared" si="0"/>
        <v>0</v>
      </c>
    </row>
    <row r="41" spans="1:39">
      <c r="A41" s="20" t="s">
        <v>37</v>
      </c>
      <c r="B41" s="24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3"/>
      <c r="W41" s="223"/>
      <c r="X41" s="223"/>
      <c r="Y41" s="223"/>
      <c r="Z41" s="223"/>
      <c r="AA41" s="223"/>
      <c r="AB41" s="223"/>
      <c r="AC41" s="223"/>
      <c r="AD41" s="223"/>
      <c r="AE41" s="11"/>
      <c r="AF41" s="11"/>
      <c r="AG41" s="11"/>
      <c r="AH41" s="11"/>
      <c r="AI41" s="11"/>
      <c r="AJ41" s="11"/>
      <c r="AK41" s="227">
        <f t="shared" si="0"/>
        <v>0</v>
      </c>
      <c r="AL41" s="229">
        <f t="shared" si="0"/>
        <v>0</v>
      </c>
      <c r="AM41" s="229">
        <f t="shared" si="0"/>
        <v>0</v>
      </c>
    </row>
    <row r="42" spans="1:39">
      <c r="A42" s="20" t="s">
        <v>38</v>
      </c>
      <c r="B42" s="24">
        <v>1</v>
      </c>
      <c r="C42" s="11"/>
      <c r="D42" s="32"/>
      <c r="E42" s="11"/>
      <c r="F42" s="32"/>
      <c r="G42" s="32"/>
      <c r="H42" s="11"/>
      <c r="I42" s="32"/>
      <c r="J42" s="11"/>
      <c r="K42" s="11"/>
      <c r="L42" s="32"/>
      <c r="M42" s="11"/>
      <c r="N42" s="32"/>
      <c r="O42" s="32"/>
      <c r="P42" s="11"/>
      <c r="Q42" s="32"/>
      <c r="R42" s="11"/>
      <c r="S42" s="11"/>
      <c r="T42" s="32"/>
      <c r="U42" s="11"/>
      <c r="V42" s="223"/>
      <c r="W42" s="223"/>
      <c r="X42" s="223"/>
      <c r="Y42" s="223"/>
      <c r="Z42" s="223"/>
      <c r="AA42" s="223"/>
      <c r="AB42" s="223"/>
      <c r="AC42" s="223"/>
      <c r="AD42" s="223"/>
      <c r="AE42" s="11"/>
      <c r="AF42" s="11"/>
      <c r="AG42" s="11"/>
      <c r="AH42" s="11"/>
      <c r="AI42" s="11"/>
      <c r="AJ42" s="11"/>
      <c r="AK42" s="227">
        <f t="shared" si="0"/>
        <v>0</v>
      </c>
      <c r="AL42" s="229">
        <f t="shared" si="0"/>
        <v>0</v>
      </c>
      <c r="AM42" s="229">
        <f t="shared" si="0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7">
        <f t="shared" si="0"/>
        <v>0</v>
      </c>
      <c r="AL43" s="229">
        <f t="shared" si="0"/>
        <v>0</v>
      </c>
      <c r="AM43" s="229">
        <f t="shared" si="0"/>
        <v>0</v>
      </c>
    </row>
    <row r="44" spans="1:39" ht="24">
      <c r="A44" s="6" t="s">
        <v>40</v>
      </c>
      <c r="B44" s="24">
        <v>1</v>
      </c>
      <c r="C44" s="11"/>
      <c r="D44" s="32"/>
      <c r="E44" s="11"/>
      <c r="F44" s="32"/>
      <c r="G44" s="32"/>
      <c r="H44" s="11"/>
      <c r="I44" s="32"/>
      <c r="J44" s="11"/>
      <c r="K44" s="11"/>
      <c r="L44" s="32"/>
      <c r="M44" s="11"/>
      <c r="N44" s="32"/>
      <c r="O44" s="32"/>
      <c r="P44" s="11"/>
      <c r="Q44" s="32"/>
      <c r="R44" s="11"/>
      <c r="S44" s="11"/>
      <c r="T44" s="32"/>
      <c r="U44" s="11"/>
      <c r="V44" s="223"/>
      <c r="W44" s="223"/>
      <c r="X44" s="223"/>
      <c r="Y44" s="223"/>
      <c r="Z44" s="223"/>
      <c r="AA44" s="223"/>
      <c r="AB44" s="223"/>
      <c r="AC44" s="223"/>
      <c r="AD44" s="223"/>
      <c r="AE44" s="11"/>
      <c r="AF44" s="11"/>
      <c r="AG44" s="11"/>
      <c r="AH44" s="11"/>
      <c r="AI44" s="11"/>
      <c r="AJ44" s="11"/>
      <c r="AK44" s="227">
        <f t="shared" si="0"/>
        <v>0</v>
      </c>
      <c r="AL44" s="229">
        <f t="shared" si="0"/>
        <v>0</v>
      </c>
      <c r="AM44" s="229">
        <f t="shared" si="0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7">
        <f t="shared" si="0"/>
        <v>0</v>
      </c>
      <c r="AL45" s="229">
        <f t="shared" si="0"/>
        <v>0</v>
      </c>
      <c r="AM45" s="229">
        <f t="shared" si="0"/>
        <v>0</v>
      </c>
    </row>
    <row r="46" spans="1:39" ht="15" customHeight="1"/>
    <row r="47" spans="1:39" ht="15" customHeight="1"/>
    <row r="48" spans="1:39" ht="15" customHeight="1"/>
    <row r="75" ht="66" customHeight="1"/>
    <row r="77" ht="66" customHeight="1"/>
    <row r="79" ht="66" customHeight="1"/>
    <row r="88" ht="66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48"/>
  <sheetViews>
    <sheetView topLeftCell="U1" zoomScale="90" zoomScaleNormal="90" workbookViewId="0">
      <selection activeCell="AA17" sqref="AA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199"/>
      <c r="AL3" s="235" t="s">
        <v>122</v>
      </c>
      <c r="AM3" s="235" t="s">
        <v>123</v>
      </c>
    </row>
    <row r="4" spans="1:39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7">
        <f>SUM(D4+H4+L4+P4+T4+X4+AB4)</f>
        <v>0</v>
      </c>
      <c r="AL4" s="229">
        <f>SUM(E4+I4+M4+Q4+U4+Y4+AC4)</f>
        <v>0</v>
      </c>
      <c r="AM4" s="229">
        <f>SUM(F4+J4+N4+R4+V4+Z4+AD4)</f>
        <v>0</v>
      </c>
    </row>
    <row r="5" spans="1:39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7">
        <f t="shared" ref="AK5:AK45" si="0">SUM(D5+H5+L5+P5+T5+X5+AB5)</f>
        <v>0</v>
      </c>
      <c r="AL5" s="229">
        <f t="shared" ref="AL5:AL45" si="1">SUM(E5+I5+M5+Q5+U5+Y5+AC5)</f>
        <v>0</v>
      </c>
      <c r="AM5" s="229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7">
        <f t="shared" si="0"/>
        <v>0</v>
      </c>
      <c r="AL6" s="229">
        <f t="shared" si="1"/>
        <v>0</v>
      </c>
      <c r="AM6" s="229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7">
        <f t="shared" si="0"/>
        <v>0</v>
      </c>
      <c r="AL7" s="229">
        <f t="shared" si="1"/>
        <v>0</v>
      </c>
      <c r="AM7" s="229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7">
        <f t="shared" si="0"/>
        <v>0</v>
      </c>
      <c r="AL8" s="229">
        <f t="shared" si="1"/>
        <v>0</v>
      </c>
      <c r="AM8" s="229">
        <f t="shared" si="2"/>
        <v>0</v>
      </c>
    </row>
    <row r="9" spans="1:39">
      <c r="A9" s="39" t="s">
        <v>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7">
        <f t="shared" si="0"/>
        <v>0</v>
      </c>
      <c r="AL9" s="229">
        <f t="shared" si="1"/>
        <v>0</v>
      </c>
      <c r="AM9" s="22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4"/>
      <c r="W10" s="84"/>
      <c r="X10" s="84"/>
      <c r="Y10" s="84"/>
      <c r="Z10" s="84"/>
      <c r="AA10" s="84"/>
      <c r="AB10" s="84"/>
      <c r="AC10" s="84"/>
      <c r="AD10" s="84"/>
      <c r="AE10" s="11"/>
      <c r="AF10" s="11"/>
      <c r="AG10" s="11"/>
      <c r="AH10" s="11"/>
      <c r="AI10" s="11"/>
      <c r="AJ10" s="11"/>
      <c r="AK10" s="227">
        <f t="shared" si="0"/>
        <v>0</v>
      </c>
      <c r="AL10" s="229">
        <f t="shared" si="1"/>
        <v>0</v>
      </c>
      <c r="AM10" s="229">
        <f t="shared" si="2"/>
        <v>0</v>
      </c>
    </row>
    <row r="11" spans="1:39">
      <c r="A11" s="42" t="s">
        <v>7</v>
      </c>
      <c r="B11" s="43">
        <v>31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11"/>
      <c r="AF11" s="11"/>
      <c r="AG11" s="11"/>
      <c r="AH11" s="11"/>
      <c r="AI11" s="11"/>
      <c r="AJ11" s="11"/>
      <c r="AK11" s="227">
        <f t="shared" si="0"/>
        <v>0</v>
      </c>
      <c r="AL11" s="229">
        <f t="shared" si="1"/>
        <v>0</v>
      </c>
      <c r="AM11" s="229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7">
        <f t="shared" si="0"/>
        <v>0</v>
      </c>
      <c r="AL12" s="229">
        <f t="shared" si="1"/>
        <v>0</v>
      </c>
      <c r="AM12" s="229">
        <f t="shared" si="2"/>
        <v>0</v>
      </c>
    </row>
    <row r="13" spans="1:39">
      <c r="A13" s="6" t="s">
        <v>9</v>
      </c>
      <c r="B13" s="24">
        <v>20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227">
        <f t="shared" si="0"/>
        <v>0</v>
      </c>
      <c r="AL13" s="229">
        <f t="shared" si="1"/>
        <v>0</v>
      </c>
      <c r="AM13" s="229">
        <f t="shared" si="2"/>
        <v>0</v>
      </c>
    </row>
    <row r="14" spans="1:39">
      <c r="A14" s="6" t="s">
        <v>10</v>
      </c>
      <c r="B14" s="24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27">
        <f t="shared" si="0"/>
        <v>0</v>
      </c>
      <c r="AL14" s="229">
        <f t="shared" si="1"/>
        <v>0</v>
      </c>
      <c r="AM14" s="229">
        <f t="shared" si="2"/>
        <v>0</v>
      </c>
    </row>
    <row r="15" spans="1:39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7">
        <f t="shared" si="0"/>
        <v>0</v>
      </c>
      <c r="AL15" s="229">
        <f t="shared" si="1"/>
        <v>0</v>
      </c>
      <c r="AM15" s="229">
        <f t="shared" si="2"/>
        <v>0</v>
      </c>
    </row>
    <row r="16" spans="1:39">
      <c r="A16" s="15" t="s">
        <v>12</v>
      </c>
      <c r="B16" s="27">
        <v>22</v>
      </c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7">
        <f t="shared" si="0"/>
        <v>0</v>
      </c>
      <c r="AL16" s="229">
        <f t="shared" si="1"/>
        <v>0</v>
      </c>
      <c r="AM16" s="229">
        <f t="shared" si="2"/>
        <v>0</v>
      </c>
    </row>
    <row r="17" spans="1:39">
      <c r="A17" s="8" t="s">
        <v>13</v>
      </c>
      <c r="B17" s="27">
        <v>13</v>
      </c>
      <c r="C17" s="77">
        <v>165</v>
      </c>
      <c r="D17" s="77">
        <v>37</v>
      </c>
      <c r="E17" s="77">
        <v>0</v>
      </c>
      <c r="F17" s="77">
        <v>5</v>
      </c>
      <c r="G17" s="77">
        <v>149</v>
      </c>
      <c r="H17" s="77">
        <v>20</v>
      </c>
      <c r="I17" s="77">
        <v>0</v>
      </c>
      <c r="J17" s="77">
        <v>5</v>
      </c>
      <c r="K17" s="77">
        <v>169</v>
      </c>
      <c r="L17" s="77">
        <v>32</v>
      </c>
      <c r="M17" s="77">
        <v>0</v>
      </c>
      <c r="N17" s="77">
        <v>4</v>
      </c>
      <c r="O17" s="77">
        <v>139</v>
      </c>
      <c r="P17" s="77">
        <v>10</v>
      </c>
      <c r="Q17" s="77">
        <v>0</v>
      </c>
      <c r="R17" s="77">
        <v>2</v>
      </c>
      <c r="S17" s="77">
        <v>146</v>
      </c>
      <c r="T17" s="77">
        <v>8</v>
      </c>
      <c r="U17" s="77">
        <v>0</v>
      </c>
      <c r="V17" s="77">
        <v>0</v>
      </c>
      <c r="W17" s="77">
        <v>39</v>
      </c>
      <c r="X17" s="77">
        <v>0</v>
      </c>
      <c r="Y17" s="77">
        <v>0</v>
      </c>
      <c r="Z17" s="77">
        <v>0</v>
      </c>
      <c r="AA17" s="77">
        <v>53</v>
      </c>
      <c r="AB17" s="77">
        <v>3</v>
      </c>
      <c r="AC17" s="77">
        <v>0</v>
      </c>
      <c r="AD17" s="77">
        <v>0</v>
      </c>
      <c r="AE17" s="77">
        <v>75</v>
      </c>
      <c r="AF17" s="77">
        <v>6</v>
      </c>
      <c r="AG17" s="77">
        <v>0</v>
      </c>
      <c r="AH17" s="77">
        <v>0</v>
      </c>
      <c r="AI17" s="45">
        <v>0</v>
      </c>
      <c r="AJ17" s="45">
        <v>0</v>
      </c>
      <c r="AK17" s="227">
        <f t="shared" si="0"/>
        <v>110</v>
      </c>
      <c r="AL17" s="229">
        <f t="shared" si="1"/>
        <v>0</v>
      </c>
      <c r="AM17" s="229">
        <f t="shared" si="2"/>
        <v>16</v>
      </c>
    </row>
    <row r="18" spans="1:39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7">
        <f t="shared" si="0"/>
        <v>0</v>
      </c>
      <c r="AL18" s="229">
        <f t="shared" si="1"/>
        <v>0</v>
      </c>
      <c r="AM18" s="229">
        <f t="shared" si="2"/>
        <v>0</v>
      </c>
    </row>
    <row r="19" spans="1:39" ht="14.25" customHeight="1">
      <c r="A19" s="8" t="s">
        <v>15</v>
      </c>
      <c r="B19" s="27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7">
        <f t="shared" si="0"/>
        <v>0</v>
      </c>
      <c r="AL19" s="229">
        <f t="shared" si="1"/>
        <v>0</v>
      </c>
      <c r="AM19" s="229">
        <f t="shared" si="2"/>
        <v>0</v>
      </c>
    </row>
    <row r="20" spans="1:39">
      <c r="A20" s="6" t="s">
        <v>16</v>
      </c>
      <c r="B20" s="24">
        <v>18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3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45"/>
      <c r="AF20" s="45"/>
      <c r="AG20" s="45"/>
      <c r="AH20" s="45"/>
      <c r="AI20" s="45"/>
      <c r="AJ20" s="45"/>
      <c r="AK20" s="227">
        <f t="shared" si="0"/>
        <v>0</v>
      </c>
      <c r="AL20" s="229">
        <f t="shared" si="1"/>
        <v>0</v>
      </c>
      <c r="AM20" s="229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7">
        <f t="shared" si="0"/>
        <v>0</v>
      </c>
      <c r="AL21" s="229">
        <f t="shared" si="1"/>
        <v>0</v>
      </c>
      <c r="AM21" s="229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7">
        <f t="shared" si="0"/>
        <v>0</v>
      </c>
      <c r="AL22" s="229">
        <f t="shared" si="1"/>
        <v>0</v>
      </c>
      <c r="AM22" s="229">
        <f t="shared" si="2"/>
        <v>0</v>
      </c>
    </row>
    <row r="23" spans="1:39">
      <c r="A23" s="6" t="s">
        <v>19</v>
      </c>
      <c r="B23" s="24">
        <v>31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27">
        <f t="shared" si="0"/>
        <v>0</v>
      </c>
      <c r="AL23" s="229">
        <f t="shared" si="1"/>
        <v>0</v>
      </c>
      <c r="AM23" s="229">
        <f t="shared" si="2"/>
        <v>0</v>
      </c>
    </row>
    <row r="24" spans="1:39">
      <c r="A24" s="6" t="s">
        <v>20</v>
      </c>
      <c r="B24" s="24">
        <v>16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1"/>
      <c r="W24" s="11"/>
      <c r="X24" s="11"/>
      <c r="Y24" s="11"/>
      <c r="Z24" s="11"/>
      <c r="AA24" s="11"/>
      <c r="AB24" s="11"/>
      <c r="AC24" s="11"/>
      <c r="AD24" s="11"/>
      <c r="AE24" s="16"/>
      <c r="AF24" s="16"/>
      <c r="AG24" s="16"/>
      <c r="AH24" s="16"/>
      <c r="AI24" s="16"/>
      <c r="AJ24" s="16"/>
      <c r="AK24" s="227">
        <f t="shared" si="0"/>
        <v>0</v>
      </c>
      <c r="AL24" s="229">
        <f t="shared" si="1"/>
        <v>0</v>
      </c>
      <c r="AM24" s="229">
        <f t="shared" si="2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227">
        <f t="shared" si="0"/>
        <v>0</v>
      </c>
      <c r="AL25" s="229">
        <f t="shared" si="1"/>
        <v>0</v>
      </c>
      <c r="AM25" s="229">
        <f t="shared" si="2"/>
        <v>0</v>
      </c>
    </row>
    <row r="26" spans="1:39" ht="18.75">
      <c r="A26" s="6" t="s">
        <v>22</v>
      </c>
      <c r="B26" s="24">
        <v>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227">
        <f t="shared" si="0"/>
        <v>0</v>
      </c>
      <c r="AL26" s="229">
        <f t="shared" si="1"/>
        <v>0</v>
      </c>
      <c r="AM26" s="229">
        <f t="shared" si="2"/>
        <v>0</v>
      </c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7">
        <f t="shared" si="0"/>
        <v>0</v>
      </c>
      <c r="AL27" s="229">
        <f t="shared" si="1"/>
        <v>0</v>
      </c>
      <c r="AM27" s="229">
        <f t="shared" si="2"/>
        <v>0</v>
      </c>
    </row>
    <row r="28" spans="1:39">
      <c r="A28" s="6" t="s">
        <v>24</v>
      </c>
      <c r="B28" s="24">
        <v>25</v>
      </c>
      <c r="C28" s="264"/>
      <c r="D28" s="264"/>
      <c r="E28" s="264"/>
      <c r="F28" s="264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45"/>
      <c r="AJ28" s="45"/>
      <c r="AK28" s="227">
        <f t="shared" si="0"/>
        <v>0</v>
      </c>
      <c r="AL28" s="229">
        <f t="shared" si="1"/>
        <v>0</v>
      </c>
      <c r="AM28" s="229">
        <f t="shared" si="2"/>
        <v>0</v>
      </c>
    </row>
    <row r="29" spans="1:39">
      <c r="A29" s="6" t="s">
        <v>25</v>
      </c>
      <c r="B29" s="24">
        <v>12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27">
        <f t="shared" si="0"/>
        <v>0</v>
      </c>
      <c r="AL29" s="229">
        <f t="shared" si="1"/>
        <v>0</v>
      </c>
      <c r="AM29" s="229">
        <f t="shared" si="2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7">
        <f t="shared" si="0"/>
        <v>0</v>
      </c>
      <c r="AL30" s="229">
        <f t="shared" si="1"/>
        <v>0</v>
      </c>
      <c r="AM30" s="229">
        <f t="shared" si="2"/>
        <v>0</v>
      </c>
    </row>
    <row r="31" spans="1:39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7">
        <f t="shared" si="0"/>
        <v>0</v>
      </c>
      <c r="AL31" s="229">
        <f t="shared" si="1"/>
        <v>0</v>
      </c>
      <c r="AM31" s="229">
        <f t="shared" si="2"/>
        <v>0</v>
      </c>
    </row>
    <row r="32" spans="1:39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7">
        <f t="shared" si="0"/>
        <v>0</v>
      </c>
      <c r="AL32" s="229">
        <f t="shared" si="1"/>
        <v>0</v>
      </c>
      <c r="AM32" s="229">
        <f t="shared" si="2"/>
        <v>0</v>
      </c>
    </row>
    <row r="33" spans="1:39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27">
        <f t="shared" si="0"/>
        <v>0</v>
      </c>
      <c r="AL33" s="229">
        <f t="shared" si="1"/>
        <v>0</v>
      </c>
      <c r="AM33" s="229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7">
        <f t="shared" si="0"/>
        <v>0</v>
      </c>
      <c r="AL34" s="229">
        <f t="shared" si="1"/>
        <v>0</v>
      </c>
      <c r="AM34" s="229">
        <f t="shared" si="2"/>
        <v>0</v>
      </c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61"/>
      <c r="U35" s="261"/>
      <c r="V35" s="261"/>
      <c r="W35" s="261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227">
        <f t="shared" si="0"/>
        <v>0</v>
      </c>
      <c r="AL35" s="229">
        <f t="shared" si="1"/>
        <v>0</v>
      </c>
      <c r="AM35" s="229">
        <f t="shared" si="2"/>
        <v>0</v>
      </c>
    </row>
    <row r="36" spans="1:39">
      <c r="A36" s="8" t="s">
        <v>32</v>
      </c>
      <c r="B36" s="170">
        <v>11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27">
        <f t="shared" si="0"/>
        <v>0</v>
      </c>
      <c r="AL36" s="229">
        <f t="shared" si="1"/>
        <v>0</v>
      </c>
      <c r="AM36" s="229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7">
        <f t="shared" si="0"/>
        <v>0</v>
      </c>
      <c r="AL37" s="229">
        <f t="shared" si="1"/>
        <v>0</v>
      </c>
      <c r="AM37" s="229">
        <f t="shared" si="2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7">
        <f t="shared" si="0"/>
        <v>0</v>
      </c>
      <c r="AL38" s="229">
        <f t="shared" si="1"/>
        <v>0</v>
      </c>
      <c r="AM38" s="229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7">
        <f t="shared" si="0"/>
        <v>0</v>
      </c>
      <c r="AL39" s="229">
        <f t="shared" si="1"/>
        <v>0</v>
      </c>
      <c r="AM39" s="229">
        <f t="shared" si="2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7">
        <f t="shared" si="0"/>
        <v>0</v>
      </c>
      <c r="AL40" s="229">
        <f t="shared" si="1"/>
        <v>0</v>
      </c>
      <c r="AM40" s="229">
        <f t="shared" si="2"/>
        <v>0</v>
      </c>
    </row>
    <row r="41" spans="1:39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7">
        <f t="shared" si="0"/>
        <v>0</v>
      </c>
      <c r="AL41" s="229">
        <f t="shared" si="1"/>
        <v>0</v>
      </c>
      <c r="AM41" s="229">
        <f t="shared" si="2"/>
        <v>0</v>
      </c>
    </row>
    <row r="42" spans="1:39">
      <c r="A42" s="20" t="s">
        <v>38</v>
      </c>
      <c r="B42" s="24">
        <v>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227">
        <f t="shared" si="0"/>
        <v>0</v>
      </c>
      <c r="AL42" s="229">
        <f t="shared" si="1"/>
        <v>0</v>
      </c>
      <c r="AM42" s="229">
        <f t="shared" si="2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7">
        <f t="shared" si="0"/>
        <v>0</v>
      </c>
      <c r="AL43" s="229">
        <f t="shared" si="1"/>
        <v>0</v>
      </c>
      <c r="AM43" s="229">
        <f t="shared" si="2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7">
        <f t="shared" si="0"/>
        <v>0</v>
      </c>
      <c r="AL44" s="229">
        <f t="shared" si="1"/>
        <v>0</v>
      </c>
      <c r="AM44" s="229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7">
        <f t="shared" si="0"/>
        <v>0</v>
      </c>
      <c r="AL45" s="229">
        <f t="shared" si="1"/>
        <v>0</v>
      </c>
      <c r="AM45" s="22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48"/>
  <sheetViews>
    <sheetView topLeftCell="R1" zoomScale="80" zoomScaleNormal="80" workbookViewId="0">
      <selection activeCell="AB17" sqref="AB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8" max="38" width="10.7109375" customWidth="1"/>
  </cols>
  <sheetData>
    <row r="1" spans="1:39" ht="39.75" customHeight="1">
      <c r="A1" s="317" t="s">
        <v>131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106"/>
      <c r="P1" s="107"/>
      <c r="Q1" s="107"/>
      <c r="R1" s="107"/>
      <c r="S1" s="107"/>
      <c r="T1" s="107"/>
      <c r="U1" s="107"/>
      <c r="V1" s="71"/>
      <c r="W1" s="71"/>
      <c r="X1" s="71"/>
      <c r="Y1" s="71"/>
      <c r="Z1" s="71"/>
      <c r="AA1" s="71"/>
      <c r="AB1" s="71"/>
      <c r="AC1" s="71"/>
      <c r="AD1" s="71"/>
      <c r="AE1" s="107"/>
      <c r="AF1" s="107"/>
      <c r="AG1" s="107"/>
      <c r="AH1" s="107"/>
      <c r="AI1" s="107"/>
      <c r="AJ1" s="107"/>
      <c r="AK1" s="128"/>
    </row>
    <row r="2" spans="1:39" ht="15" customHeight="1">
      <c r="A2" s="318" t="s">
        <v>0</v>
      </c>
      <c r="B2" s="327" t="s">
        <v>42</v>
      </c>
      <c r="C2" s="116"/>
      <c r="D2" s="321" t="s">
        <v>44</v>
      </c>
      <c r="E2" s="321"/>
      <c r="F2" s="321"/>
      <c r="G2" s="314" t="s">
        <v>45</v>
      </c>
      <c r="H2" s="315"/>
      <c r="I2" s="315"/>
      <c r="J2" s="316"/>
      <c r="K2" s="314" t="s">
        <v>46</v>
      </c>
      <c r="L2" s="315"/>
      <c r="M2" s="315"/>
      <c r="N2" s="316"/>
      <c r="O2" s="314" t="s">
        <v>47</v>
      </c>
      <c r="P2" s="315"/>
      <c r="Q2" s="315"/>
      <c r="R2" s="316"/>
      <c r="S2" s="314" t="s">
        <v>48</v>
      </c>
      <c r="T2" s="315"/>
      <c r="U2" s="315"/>
      <c r="V2" s="316"/>
      <c r="W2" s="314" t="s">
        <v>49</v>
      </c>
      <c r="X2" s="315"/>
      <c r="Y2" s="315"/>
      <c r="Z2" s="316"/>
      <c r="AA2" s="314" t="s">
        <v>50</v>
      </c>
      <c r="AB2" s="315"/>
      <c r="AC2" s="315"/>
      <c r="AD2" s="316"/>
      <c r="AE2" s="313" t="s">
        <v>58</v>
      </c>
      <c r="AF2" s="313"/>
      <c r="AG2" s="313" t="s">
        <v>59</v>
      </c>
      <c r="AH2" s="313"/>
      <c r="AI2" s="313" t="s">
        <v>60</v>
      </c>
      <c r="AJ2" s="313"/>
      <c r="AK2" s="302"/>
      <c r="AL2" s="77"/>
      <c r="AM2" s="77"/>
    </row>
    <row r="3" spans="1:39" ht="180" customHeight="1">
      <c r="A3" s="319"/>
      <c r="B3" s="327"/>
      <c r="C3" s="102" t="s">
        <v>56</v>
      </c>
      <c r="D3" s="102" t="s">
        <v>57</v>
      </c>
      <c r="E3" s="102" t="s">
        <v>53</v>
      </c>
      <c r="F3" s="102" t="s">
        <v>54</v>
      </c>
      <c r="G3" s="102" t="s">
        <v>56</v>
      </c>
      <c r="H3" s="102" t="s">
        <v>57</v>
      </c>
      <c r="I3" s="102" t="s">
        <v>53</v>
      </c>
      <c r="J3" s="102" t="s">
        <v>54</v>
      </c>
      <c r="K3" s="102" t="s">
        <v>56</v>
      </c>
      <c r="L3" s="102" t="s">
        <v>57</v>
      </c>
      <c r="M3" s="102" t="s">
        <v>53</v>
      </c>
      <c r="N3" s="102" t="s">
        <v>54</v>
      </c>
      <c r="O3" s="102" t="s">
        <v>56</v>
      </c>
      <c r="P3" s="102" t="s">
        <v>57</v>
      </c>
      <c r="Q3" s="102" t="s">
        <v>53</v>
      </c>
      <c r="R3" s="102" t="s">
        <v>54</v>
      </c>
      <c r="S3" s="102" t="s">
        <v>56</v>
      </c>
      <c r="T3" s="102" t="s">
        <v>57</v>
      </c>
      <c r="U3" s="102" t="s">
        <v>53</v>
      </c>
      <c r="V3" s="102" t="s">
        <v>54</v>
      </c>
      <c r="W3" s="102" t="s">
        <v>56</v>
      </c>
      <c r="X3" s="102" t="s">
        <v>57</v>
      </c>
      <c r="Y3" s="102" t="s">
        <v>53</v>
      </c>
      <c r="Z3" s="102" t="s">
        <v>54</v>
      </c>
      <c r="AA3" s="102" t="s">
        <v>56</v>
      </c>
      <c r="AB3" s="102" t="s">
        <v>57</v>
      </c>
      <c r="AC3" s="102" t="s">
        <v>53</v>
      </c>
      <c r="AD3" s="102" t="s">
        <v>54</v>
      </c>
      <c r="AE3" s="117" t="s">
        <v>61</v>
      </c>
      <c r="AF3" s="117" t="s">
        <v>52</v>
      </c>
      <c r="AG3" s="117" t="s">
        <v>61</v>
      </c>
      <c r="AH3" s="117" t="s">
        <v>52</v>
      </c>
      <c r="AI3" s="117" t="s">
        <v>61</v>
      </c>
      <c r="AJ3" s="117" t="s">
        <v>52</v>
      </c>
      <c r="AK3" s="303"/>
      <c r="AL3" s="242" t="s">
        <v>122</v>
      </c>
      <c r="AM3" s="242" t="s">
        <v>123</v>
      </c>
    </row>
    <row r="4" spans="1:39" ht="24">
      <c r="A4" s="118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04">
        <f>SUM(D4+H4+L4+P4+T4+X4+AB4)</f>
        <v>0</v>
      </c>
      <c r="AL4" s="229">
        <f>SUM(E4+I4+M4+Q4+U4+Y4+AC4)</f>
        <v>0</v>
      </c>
      <c r="AM4" s="229">
        <f>SUM(F4+J4+N4+R4+V4+Z4+AD4)</f>
        <v>0</v>
      </c>
    </row>
    <row r="5" spans="1:39">
      <c r="A5" s="119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04">
        <f t="shared" ref="AK5:AK45" si="0">SUM(D5+H5+L5+P5+T5+X5+AB5)</f>
        <v>0</v>
      </c>
      <c r="AL5" s="229">
        <f t="shared" ref="AL5:AL45" si="1">SUM(E5+I5+M5+Q5+U5+Y5+AC5)</f>
        <v>0</v>
      </c>
      <c r="AM5" s="229">
        <f t="shared" ref="AM5:AM45" si="2">SUM(F5+J5+N5+R5+V5+Z5+AD5)</f>
        <v>0</v>
      </c>
    </row>
    <row r="6" spans="1:39">
      <c r="A6" s="119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04">
        <f t="shared" si="0"/>
        <v>0</v>
      </c>
      <c r="AL6" s="229">
        <f t="shared" si="1"/>
        <v>0</v>
      </c>
      <c r="AM6" s="229">
        <f t="shared" si="2"/>
        <v>0</v>
      </c>
    </row>
    <row r="7" spans="1:39" ht="24">
      <c r="A7" s="119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304">
        <f t="shared" si="0"/>
        <v>0</v>
      </c>
      <c r="AL7" s="229">
        <f t="shared" si="1"/>
        <v>0</v>
      </c>
      <c r="AM7" s="229">
        <f t="shared" si="2"/>
        <v>0</v>
      </c>
    </row>
    <row r="8" spans="1:39">
      <c r="A8" s="120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304">
        <f t="shared" si="0"/>
        <v>0</v>
      </c>
      <c r="AL8" s="229">
        <f t="shared" si="1"/>
        <v>0</v>
      </c>
      <c r="AM8" s="229">
        <f t="shared" si="2"/>
        <v>0</v>
      </c>
    </row>
    <row r="9" spans="1:39" s="83" customFormat="1">
      <c r="A9" s="16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304">
        <f t="shared" si="0"/>
        <v>0</v>
      </c>
      <c r="AL9" s="229">
        <f t="shared" si="1"/>
        <v>0</v>
      </c>
      <c r="AM9" s="229">
        <f t="shared" si="2"/>
        <v>0</v>
      </c>
    </row>
    <row r="10" spans="1:39">
      <c r="A10" s="41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304">
        <f t="shared" si="0"/>
        <v>0</v>
      </c>
      <c r="AL10" s="229">
        <f t="shared" si="1"/>
        <v>0</v>
      </c>
      <c r="AM10" s="229">
        <f t="shared" si="2"/>
        <v>0</v>
      </c>
    </row>
    <row r="11" spans="1:39">
      <c r="A11" s="121" t="s">
        <v>7</v>
      </c>
      <c r="B11" s="43">
        <v>31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11"/>
      <c r="AF11" s="11"/>
      <c r="AG11" s="11"/>
      <c r="AH11" s="11"/>
      <c r="AI11" s="11"/>
      <c r="AJ11" s="11"/>
      <c r="AK11" s="304">
        <f t="shared" si="0"/>
        <v>0</v>
      </c>
      <c r="AL11" s="229">
        <f t="shared" si="1"/>
        <v>0</v>
      </c>
      <c r="AM11" s="229">
        <f t="shared" si="2"/>
        <v>0</v>
      </c>
    </row>
    <row r="12" spans="1:39">
      <c r="A12" s="122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304">
        <f t="shared" si="0"/>
        <v>0</v>
      </c>
      <c r="AL12" s="229">
        <f t="shared" si="1"/>
        <v>0</v>
      </c>
      <c r="AM12" s="229">
        <f t="shared" si="2"/>
        <v>0</v>
      </c>
    </row>
    <row r="13" spans="1:39">
      <c r="A13" s="119" t="s">
        <v>9</v>
      </c>
      <c r="B13" s="24">
        <v>20</v>
      </c>
      <c r="C13" s="289"/>
      <c r="D13" s="289"/>
      <c r="E13" s="289"/>
      <c r="F13" s="289"/>
      <c r="G13" s="290"/>
      <c r="H13" s="289"/>
      <c r="I13" s="289"/>
      <c r="J13" s="291"/>
      <c r="K13" s="289"/>
      <c r="L13" s="289"/>
      <c r="M13" s="289"/>
      <c r="N13" s="291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11"/>
      <c r="AF13" s="11"/>
      <c r="AG13" s="11"/>
      <c r="AH13" s="11"/>
      <c r="AI13" s="11"/>
      <c r="AJ13" s="11"/>
      <c r="AK13" s="304">
        <f t="shared" si="0"/>
        <v>0</v>
      </c>
      <c r="AL13" s="229">
        <f t="shared" si="1"/>
        <v>0</v>
      </c>
      <c r="AM13" s="229">
        <f t="shared" si="2"/>
        <v>0</v>
      </c>
    </row>
    <row r="14" spans="1:39">
      <c r="A14" s="119" t="s">
        <v>10</v>
      </c>
      <c r="B14" s="24">
        <v>11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304">
        <f t="shared" si="0"/>
        <v>0</v>
      </c>
      <c r="AL14" s="229">
        <f t="shared" si="1"/>
        <v>0</v>
      </c>
      <c r="AM14" s="229">
        <f t="shared" si="2"/>
        <v>0</v>
      </c>
    </row>
    <row r="15" spans="1:39">
      <c r="A15" s="119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304">
        <f t="shared" si="0"/>
        <v>0</v>
      </c>
      <c r="AL15" s="229">
        <f t="shared" si="1"/>
        <v>0</v>
      </c>
      <c r="AM15" s="229">
        <f t="shared" si="2"/>
        <v>0</v>
      </c>
    </row>
    <row r="16" spans="1:39">
      <c r="A16" s="9" t="s">
        <v>12</v>
      </c>
      <c r="B16" s="27">
        <v>22</v>
      </c>
      <c r="C16" s="143"/>
      <c r="D16" s="263"/>
      <c r="E16" s="263"/>
      <c r="F16" s="263"/>
      <c r="G16" s="14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45"/>
      <c r="AF16" s="45"/>
      <c r="AG16" s="45"/>
      <c r="AH16" s="45"/>
      <c r="AI16" s="45"/>
      <c r="AJ16" s="45"/>
      <c r="AK16" s="304">
        <f t="shared" si="0"/>
        <v>0</v>
      </c>
      <c r="AL16" s="229">
        <f t="shared" si="1"/>
        <v>0</v>
      </c>
      <c r="AM16" s="229">
        <f t="shared" si="2"/>
        <v>0</v>
      </c>
    </row>
    <row r="17" spans="1:39">
      <c r="A17" s="123" t="s">
        <v>13</v>
      </c>
      <c r="B17" s="27">
        <v>13</v>
      </c>
      <c r="C17" s="77">
        <v>165</v>
      </c>
      <c r="D17" s="77">
        <v>26</v>
      </c>
      <c r="E17" s="77">
        <v>4</v>
      </c>
      <c r="F17" s="77">
        <v>8</v>
      </c>
      <c r="G17" s="77">
        <v>149</v>
      </c>
      <c r="H17" s="77">
        <v>10</v>
      </c>
      <c r="I17" s="77">
        <v>2</v>
      </c>
      <c r="J17" s="77">
        <v>3</v>
      </c>
      <c r="K17" s="77">
        <v>169</v>
      </c>
      <c r="L17" s="77">
        <v>10</v>
      </c>
      <c r="M17" s="77">
        <v>3</v>
      </c>
      <c r="N17" s="77">
        <v>2</v>
      </c>
      <c r="O17" s="77">
        <v>139</v>
      </c>
      <c r="P17" s="77">
        <v>14</v>
      </c>
      <c r="Q17" s="77">
        <v>3</v>
      </c>
      <c r="R17" s="77">
        <v>5</v>
      </c>
      <c r="S17" s="77">
        <v>146</v>
      </c>
      <c r="T17" s="77">
        <v>20</v>
      </c>
      <c r="U17" s="77">
        <v>4</v>
      </c>
      <c r="V17" s="77">
        <v>5</v>
      </c>
      <c r="W17" s="77">
        <v>39</v>
      </c>
      <c r="X17" s="77">
        <v>2</v>
      </c>
      <c r="Y17" s="77">
        <v>1</v>
      </c>
      <c r="Z17" s="77">
        <v>1</v>
      </c>
      <c r="AA17" s="77">
        <v>13</v>
      </c>
      <c r="AB17" s="77">
        <v>53</v>
      </c>
      <c r="AC17" s="77">
        <v>1</v>
      </c>
      <c r="AD17" s="77">
        <v>1</v>
      </c>
      <c r="AE17" s="77">
        <v>32</v>
      </c>
      <c r="AF17" s="77">
        <v>13</v>
      </c>
      <c r="AG17" s="77">
        <v>52</v>
      </c>
      <c r="AH17" s="77">
        <v>9</v>
      </c>
      <c r="AI17" s="93">
        <v>52</v>
      </c>
      <c r="AJ17" s="93">
        <v>4</v>
      </c>
      <c r="AK17" s="304">
        <f t="shared" si="0"/>
        <v>135</v>
      </c>
      <c r="AL17" s="229">
        <f t="shared" si="1"/>
        <v>18</v>
      </c>
      <c r="AM17" s="229">
        <f t="shared" si="2"/>
        <v>25</v>
      </c>
    </row>
    <row r="18" spans="1:39">
      <c r="A18" s="119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304">
        <f t="shared" si="0"/>
        <v>0</v>
      </c>
      <c r="AL18" s="229">
        <f t="shared" si="1"/>
        <v>0</v>
      </c>
      <c r="AM18" s="229">
        <f t="shared" si="2"/>
        <v>0</v>
      </c>
    </row>
    <row r="19" spans="1:39" ht="14.25" customHeight="1">
      <c r="A19" s="123" t="s">
        <v>15</v>
      </c>
      <c r="B19" s="27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304">
        <f t="shared" si="0"/>
        <v>0</v>
      </c>
      <c r="AL19" s="229">
        <f t="shared" si="1"/>
        <v>0</v>
      </c>
      <c r="AM19" s="229">
        <f t="shared" si="2"/>
        <v>0</v>
      </c>
    </row>
    <row r="20" spans="1:39">
      <c r="A20" s="119" t="s">
        <v>16</v>
      </c>
      <c r="B20" s="24">
        <v>18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11"/>
      <c r="AF20" s="11"/>
      <c r="AG20" s="11"/>
      <c r="AH20" s="11"/>
      <c r="AI20" s="11"/>
      <c r="AJ20" s="11"/>
      <c r="AK20" s="304">
        <f t="shared" si="0"/>
        <v>0</v>
      </c>
      <c r="AL20" s="229">
        <f t="shared" si="1"/>
        <v>0</v>
      </c>
      <c r="AM20" s="229">
        <f t="shared" si="2"/>
        <v>0</v>
      </c>
    </row>
    <row r="21" spans="1:39" ht="24">
      <c r="A21" s="120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304">
        <f t="shared" si="0"/>
        <v>0</v>
      </c>
      <c r="AL21" s="229">
        <f t="shared" si="1"/>
        <v>0</v>
      </c>
      <c r="AM21" s="229">
        <f t="shared" si="2"/>
        <v>0</v>
      </c>
    </row>
    <row r="22" spans="1:39">
      <c r="A22" s="119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304">
        <f t="shared" si="0"/>
        <v>0</v>
      </c>
      <c r="AL22" s="229">
        <f t="shared" si="1"/>
        <v>0</v>
      </c>
      <c r="AM22" s="229">
        <f t="shared" si="2"/>
        <v>0</v>
      </c>
    </row>
    <row r="23" spans="1:39">
      <c r="A23" s="119" t="s">
        <v>19</v>
      </c>
      <c r="B23" s="24">
        <v>31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304">
        <f t="shared" si="0"/>
        <v>0</v>
      </c>
      <c r="AL23" s="229">
        <f t="shared" si="1"/>
        <v>0</v>
      </c>
      <c r="AM23" s="229">
        <f t="shared" si="2"/>
        <v>0</v>
      </c>
    </row>
    <row r="24" spans="1:39">
      <c r="A24" s="119" t="s">
        <v>20</v>
      </c>
      <c r="B24" s="24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16"/>
      <c r="AJ24" s="16"/>
      <c r="AK24" s="304">
        <f t="shared" si="0"/>
        <v>0</v>
      </c>
      <c r="AL24" s="229">
        <f t="shared" si="1"/>
        <v>0</v>
      </c>
      <c r="AM24" s="229">
        <f t="shared" si="2"/>
        <v>0</v>
      </c>
    </row>
    <row r="25" spans="1:39">
      <c r="A25" s="119" t="s">
        <v>21</v>
      </c>
      <c r="B25" s="2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304">
        <f t="shared" si="0"/>
        <v>0</v>
      </c>
      <c r="AL25" s="229">
        <f t="shared" si="1"/>
        <v>0</v>
      </c>
      <c r="AM25" s="229">
        <f t="shared" si="2"/>
        <v>0</v>
      </c>
    </row>
    <row r="26" spans="1:39">
      <c r="A26" s="119" t="s">
        <v>22</v>
      </c>
      <c r="B26" s="24">
        <v>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304">
        <f t="shared" si="0"/>
        <v>0</v>
      </c>
      <c r="AL26" s="229">
        <f t="shared" si="1"/>
        <v>0</v>
      </c>
      <c r="AM26" s="229">
        <f t="shared" si="2"/>
        <v>0</v>
      </c>
    </row>
    <row r="27" spans="1:39">
      <c r="A27" s="119" t="s">
        <v>23</v>
      </c>
      <c r="B27" s="24">
        <v>15</v>
      </c>
      <c r="C27" s="11"/>
      <c r="D27" s="289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304">
        <f t="shared" si="0"/>
        <v>0</v>
      </c>
      <c r="AL27" s="229">
        <f t="shared" si="1"/>
        <v>0</v>
      </c>
      <c r="AM27" s="229">
        <f t="shared" si="2"/>
        <v>0</v>
      </c>
    </row>
    <row r="28" spans="1:39">
      <c r="A28" s="119" t="s">
        <v>24</v>
      </c>
      <c r="B28" s="24">
        <v>25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11"/>
      <c r="AJ28" s="11"/>
      <c r="AK28" s="304">
        <f t="shared" si="0"/>
        <v>0</v>
      </c>
      <c r="AL28" s="229">
        <f t="shared" si="1"/>
        <v>0</v>
      </c>
      <c r="AM28" s="229">
        <f t="shared" si="2"/>
        <v>0</v>
      </c>
    </row>
    <row r="29" spans="1:39">
      <c r="A29" s="119" t="s">
        <v>25</v>
      </c>
      <c r="B29" s="24">
        <v>12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304">
        <f t="shared" si="0"/>
        <v>0</v>
      </c>
      <c r="AL29" s="229">
        <f t="shared" si="1"/>
        <v>0</v>
      </c>
      <c r="AM29" s="229">
        <f t="shared" si="2"/>
        <v>0</v>
      </c>
    </row>
    <row r="30" spans="1:39">
      <c r="A30" s="119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304">
        <f t="shared" si="0"/>
        <v>0</v>
      </c>
      <c r="AL30" s="229">
        <f t="shared" si="1"/>
        <v>0</v>
      </c>
      <c r="AM30" s="229">
        <f t="shared" si="2"/>
        <v>0</v>
      </c>
    </row>
    <row r="31" spans="1:39">
      <c r="A31" s="118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304">
        <f t="shared" si="0"/>
        <v>0</v>
      </c>
      <c r="AL31" s="229">
        <f t="shared" si="1"/>
        <v>0</v>
      </c>
      <c r="AM31" s="229">
        <f t="shared" si="2"/>
        <v>0</v>
      </c>
    </row>
    <row r="32" spans="1:39">
      <c r="A32" s="120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304">
        <f t="shared" si="0"/>
        <v>0</v>
      </c>
      <c r="AL32" s="229">
        <f t="shared" si="1"/>
        <v>0</v>
      </c>
      <c r="AM32" s="229">
        <f t="shared" si="2"/>
        <v>0</v>
      </c>
    </row>
    <row r="33" spans="1:39">
      <c r="A33" s="120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304">
        <f t="shared" si="0"/>
        <v>0</v>
      </c>
      <c r="AL33" s="229">
        <f t="shared" si="1"/>
        <v>0</v>
      </c>
      <c r="AM33" s="229">
        <f t="shared" si="2"/>
        <v>0</v>
      </c>
    </row>
    <row r="34" spans="1:39">
      <c r="A34" s="123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304">
        <f t="shared" si="0"/>
        <v>0</v>
      </c>
      <c r="AL34" s="229">
        <f t="shared" si="1"/>
        <v>0</v>
      </c>
      <c r="AM34" s="229">
        <f t="shared" si="2"/>
        <v>0</v>
      </c>
    </row>
    <row r="35" spans="1:39">
      <c r="A35" s="119" t="s">
        <v>31</v>
      </c>
      <c r="B35" s="24">
        <v>23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304">
        <f t="shared" si="0"/>
        <v>0</v>
      </c>
      <c r="AL35" s="229">
        <f t="shared" si="1"/>
        <v>0</v>
      </c>
      <c r="AM35" s="229">
        <f t="shared" si="2"/>
        <v>0</v>
      </c>
    </row>
    <row r="36" spans="1:39">
      <c r="A36" s="123" t="s">
        <v>32</v>
      </c>
      <c r="B36" s="170">
        <v>11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304">
        <f t="shared" si="0"/>
        <v>0</v>
      </c>
      <c r="AL36" s="229">
        <f t="shared" si="1"/>
        <v>0</v>
      </c>
      <c r="AM36" s="229">
        <f t="shared" si="2"/>
        <v>0</v>
      </c>
    </row>
    <row r="37" spans="1:39">
      <c r="A37" s="119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304">
        <f t="shared" si="0"/>
        <v>0</v>
      </c>
      <c r="AL37" s="229">
        <f t="shared" si="1"/>
        <v>0</v>
      </c>
      <c r="AM37" s="229">
        <f t="shared" si="2"/>
        <v>0</v>
      </c>
    </row>
    <row r="38" spans="1:39">
      <c r="A38" s="119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304">
        <f t="shared" si="0"/>
        <v>0</v>
      </c>
      <c r="AL38" s="229">
        <f t="shared" si="1"/>
        <v>0</v>
      </c>
      <c r="AM38" s="229">
        <f t="shared" si="2"/>
        <v>0</v>
      </c>
    </row>
    <row r="39" spans="1:39">
      <c r="A39" s="102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304">
        <f t="shared" si="0"/>
        <v>0</v>
      </c>
      <c r="AL39" s="229">
        <f t="shared" si="1"/>
        <v>0</v>
      </c>
      <c r="AM39" s="229">
        <f t="shared" si="2"/>
        <v>0</v>
      </c>
    </row>
    <row r="40" spans="1:39">
      <c r="A40" s="12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304">
        <f t="shared" si="0"/>
        <v>0</v>
      </c>
      <c r="AL40" s="229">
        <f t="shared" si="1"/>
        <v>0</v>
      </c>
      <c r="AM40" s="229">
        <f t="shared" si="2"/>
        <v>0</v>
      </c>
    </row>
    <row r="41" spans="1:39">
      <c r="A41" s="102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304">
        <f t="shared" si="0"/>
        <v>0</v>
      </c>
      <c r="AL41" s="229">
        <f t="shared" si="1"/>
        <v>0</v>
      </c>
      <c r="AM41" s="229">
        <f t="shared" si="2"/>
        <v>0</v>
      </c>
    </row>
    <row r="42" spans="1:39">
      <c r="A42" s="102" t="s">
        <v>38</v>
      </c>
      <c r="B42" s="24">
        <v>1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11"/>
      <c r="AF42" s="11"/>
      <c r="AG42" s="11"/>
      <c r="AH42" s="11"/>
      <c r="AI42" s="11"/>
      <c r="AJ42" s="11"/>
      <c r="AK42" s="304">
        <f t="shared" si="0"/>
        <v>0</v>
      </c>
      <c r="AL42" s="229">
        <f t="shared" si="1"/>
        <v>0</v>
      </c>
      <c r="AM42" s="229">
        <f t="shared" si="2"/>
        <v>0</v>
      </c>
    </row>
    <row r="43" spans="1:39">
      <c r="A43" s="119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304">
        <f t="shared" si="0"/>
        <v>0</v>
      </c>
      <c r="AL43" s="229">
        <f t="shared" si="1"/>
        <v>0</v>
      </c>
      <c r="AM43" s="229">
        <f t="shared" si="2"/>
        <v>0</v>
      </c>
    </row>
    <row r="44" spans="1:39" ht="24">
      <c r="A44" s="119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304">
        <f t="shared" si="0"/>
        <v>0</v>
      </c>
      <c r="AL44" s="229">
        <f t="shared" si="1"/>
        <v>0</v>
      </c>
      <c r="AM44" s="229">
        <f t="shared" si="2"/>
        <v>0</v>
      </c>
    </row>
    <row r="45" spans="1:39" ht="60">
      <c r="A45" s="124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304">
        <f t="shared" si="0"/>
        <v>0</v>
      </c>
      <c r="AL45" s="229">
        <f t="shared" si="1"/>
        <v>0</v>
      </c>
      <c r="AM45" s="22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48"/>
  <sheetViews>
    <sheetView topLeftCell="U1" zoomScale="90" zoomScaleNormal="90" workbookViewId="0">
      <selection activeCell="AA17" sqref="AA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199"/>
      <c r="AL3" s="235" t="s">
        <v>122</v>
      </c>
      <c r="AM3" s="235" t="s">
        <v>123</v>
      </c>
    </row>
    <row r="4" spans="1:39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7">
        <f>SUM(D4+H4+L4+P4+T4+X4+AB4)</f>
        <v>0</v>
      </c>
      <c r="AL4" s="229" t="s">
        <v>126</v>
      </c>
      <c r="AM4" s="229">
        <f>SUM(F4+J4+N4+R4+V4+Z4+AD4)</f>
        <v>0</v>
      </c>
    </row>
    <row r="5" spans="1:39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7">
        <f t="shared" ref="AK5:AK45" si="0">SUM(D5+H5+L5+P5+T5+X5+AB5)</f>
        <v>0</v>
      </c>
      <c r="AL5" s="229">
        <f t="shared" ref="AL5:AL45" si="1">SUM(E5+I5+M5+Q5+U5+Y5+AC5)</f>
        <v>0</v>
      </c>
      <c r="AM5" s="229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7">
        <f t="shared" si="0"/>
        <v>0</v>
      </c>
      <c r="AL6" s="229">
        <f t="shared" si="1"/>
        <v>0</v>
      </c>
      <c r="AM6" s="229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7">
        <f t="shared" si="0"/>
        <v>0</v>
      </c>
      <c r="AL7" s="229">
        <f t="shared" si="1"/>
        <v>0</v>
      </c>
      <c r="AM7" s="229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7">
        <f t="shared" si="0"/>
        <v>0</v>
      </c>
      <c r="AL8" s="229">
        <f t="shared" si="1"/>
        <v>0</v>
      </c>
      <c r="AM8" s="229">
        <f t="shared" si="2"/>
        <v>0</v>
      </c>
    </row>
    <row r="9" spans="1:39">
      <c r="A9" s="39" t="s">
        <v>5</v>
      </c>
      <c r="B9" s="40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7">
        <f t="shared" si="0"/>
        <v>0</v>
      </c>
      <c r="AL9" s="229">
        <f t="shared" si="1"/>
        <v>0</v>
      </c>
      <c r="AM9" s="22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7">
        <f t="shared" si="0"/>
        <v>0</v>
      </c>
      <c r="AL10" s="229">
        <f t="shared" si="1"/>
        <v>0</v>
      </c>
      <c r="AM10" s="229">
        <f t="shared" si="2"/>
        <v>0</v>
      </c>
    </row>
    <row r="11" spans="1:39">
      <c r="A11" s="42" t="s">
        <v>7</v>
      </c>
      <c r="B11" s="43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11"/>
      <c r="AF11" s="11"/>
      <c r="AG11" s="11"/>
      <c r="AH11" s="11"/>
      <c r="AI11" s="11"/>
      <c r="AJ11" s="11"/>
      <c r="AK11" s="227">
        <f t="shared" si="0"/>
        <v>0</v>
      </c>
      <c r="AL11" s="229">
        <f t="shared" si="1"/>
        <v>0</v>
      </c>
      <c r="AM11" s="229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7">
        <f t="shared" si="0"/>
        <v>0</v>
      </c>
      <c r="AL12" s="229">
        <f t="shared" si="1"/>
        <v>0</v>
      </c>
      <c r="AM12" s="229">
        <f t="shared" si="2"/>
        <v>0</v>
      </c>
    </row>
    <row r="13" spans="1:39">
      <c r="A13" s="6" t="s">
        <v>9</v>
      </c>
      <c r="B13" s="24">
        <v>20</v>
      </c>
      <c r="C13" s="193"/>
      <c r="D13" s="193"/>
      <c r="E13" s="193"/>
      <c r="F13" s="193"/>
      <c r="G13" s="266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1"/>
      <c r="AF13" s="11"/>
      <c r="AG13" s="11"/>
      <c r="AH13" s="11"/>
      <c r="AI13" s="11"/>
      <c r="AJ13" s="11"/>
      <c r="AK13" s="227">
        <f t="shared" si="0"/>
        <v>0</v>
      </c>
      <c r="AL13" s="229">
        <f t="shared" si="1"/>
        <v>0</v>
      </c>
      <c r="AM13" s="229">
        <f t="shared" si="2"/>
        <v>0</v>
      </c>
    </row>
    <row r="14" spans="1:39">
      <c r="A14" s="6" t="s">
        <v>10</v>
      </c>
      <c r="B14" s="24">
        <v>11</v>
      </c>
      <c r="C14" s="11"/>
      <c r="D14" s="47"/>
      <c r="E14" s="11"/>
      <c r="F14" s="47"/>
      <c r="G14" s="47"/>
      <c r="H14" s="11"/>
      <c r="I14" s="47"/>
      <c r="J14" s="11"/>
      <c r="K14" s="11"/>
      <c r="L14" s="47"/>
      <c r="M14" s="11"/>
      <c r="N14" s="47"/>
      <c r="O14" s="47"/>
      <c r="P14" s="11"/>
      <c r="Q14" s="47"/>
      <c r="R14" s="11"/>
      <c r="S14" s="11"/>
      <c r="T14" s="47"/>
      <c r="U14" s="11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7">
        <f t="shared" si="0"/>
        <v>0</v>
      </c>
      <c r="AL14" s="229">
        <f t="shared" si="1"/>
        <v>0</v>
      </c>
      <c r="AM14" s="229">
        <f t="shared" si="2"/>
        <v>0</v>
      </c>
    </row>
    <row r="15" spans="1:39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7">
        <f t="shared" si="0"/>
        <v>0</v>
      </c>
      <c r="AL15" s="229">
        <f t="shared" si="1"/>
        <v>0</v>
      </c>
      <c r="AM15" s="229">
        <f t="shared" si="2"/>
        <v>0</v>
      </c>
    </row>
    <row r="16" spans="1:39">
      <c r="A16" s="15" t="s">
        <v>12</v>
      </c>
      <c r="B16" s="27">
        <v>22</v>
      </c>
      <c r="C16" s="263"/>
      <c r="D16" s="47"/>
      <c r="E16" s="47"/>
      <c r="F16" s="47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45"/>
      <c r="AF16" s="45"/>
      <c r="AG16" s="45"/>
      <c r="AH16" s="45"/>
      <c r="AI16" s="45"/>
      <c r="AJ16" s="45"/>
      <c r="AK16" s="227">
        <f t="shared" si="0"/>
        <v>0</v>
      </c>
      <c r="AL16" s="229">
        <f t="shared" si="1"/>
        <v>0</v>
      </c>
      <c r="AM16" s="229">
        <f t="shared" si="2"/>
        <v>0</v>
      </c>
    </row>
    <row r="17" spans="1:39">
      <c r="A17" s="8" t="s">
        <v>13</v>
      </c>
      <c r="B17" s="27">
        <v>13</v>
      </c>
      <c r="C17" s="77">
        <v>165</v>
      </c>
      <c r="D17" s="77">
        <v>37</v>
      </c>
      <c r="E17" s="77">
        <v>0</v>
      </c>
      <c r="F17" s="77">
        <v>5</v>
      </c>
      <c r="G17" s="77">
        <v>149</v>
      </c>
      <c r="H17" s="77">
        <v>20</v>
      </c>
      <c r="I17" s="77">
        <v>0</v>
      </c>
      <c r="J17" s="77">
        <v>5</v>
      </c>
      <c r="K17" s="77">
        <v>169</v>
      </c>
      <c r="L17" s="77">
        <v>32</v>
      </c>
      <c r="M17" s="77">
        <v>0</v>
      </c>
      <c r="N17" s="77">
        <v>4</v>
      </c>
      <c r="O17" s="77">
        <v>139</v>
      </c>
      <c r="P17" s="77">
        <v>10</v>
      </c>
      <c r="Q17" s="77">
        <v>0</v>
      </c>
      <c r="R17" s="77">
        <v>2</v>
      </c>
      <c r="S17" s="77">
        <v>146</v>
      </c>
      <c r="T17" s="77">
        <v>8</v>
      </c>
      <c r="U17" s="77">
        <v>0</v>
      </c>
      <c r="V17" s="77">
        <v>0</v>
      </c>
      <c r="W17" s="77">
        <v>39</v>
      </c>
      <c r="X17" s="77">
        <v>0</v>
      </c>
      <c r="Y17" s="77">
        <v>0</v>
      </c>
      <c r="Z17" s="77">
        <v>0</v>
      </c>
      <c r="AA17" s="77">
        <v>53</v>
      </c>
      <c r="AB17" s="77">
        <v>3</v>
      </c>
      <c r="AC17" s="77">
        <v>0</v>
      </c>
      <c r="AD17" s="77">
        <v>0</v>
      </c>
      <c r="AE17" s="77">
        <v>20</v>
      </c>
      <c r="AF17" s="77">
        <v>14</v>
      </c>
      <c r="AG17" s="77">
        <v>0</v>
      </c>
      <c r="AH17" s="77">
        <v>0</v>
      </c>
      <c r="AI17" s="45">
        <v>0</v>
      </c>
      <c r="AJ17" s="45">
        <v>0</v>
      </c>
      <c r="AK17" s="227">
        <f t="shared" si="0"/>
        <v>110</v>
      </c>
      <c r="AL17" s="229">
        <f t="shared" si="1"/>
        <v>0</v>
      </c>
      <c r="AM17" s="229">
        <f t="shared" si="2"/>
        <v>16</v>
      </c>
    </row>
    <row r="18" spans="1:39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7">
        <f t="shared" si="0"/>
        <v>0</v>
      </c>
      <c r="AL18" s="229">
        <f t="shared" si="1"/>
        <v>0</v>
      </c>
      <c r="AM18" s="229">
        <f t="shared" si="2"/>
        <v>0</v>
      </c>
    </row>
    <row r="19" spans="1:39" ht="14.25" customHeight="1">
      <c r="A19" s="8" t="s">
        <v>15</v>
      </c>
      <c r="B19" s="27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7">
        <f t="shared" si="0"/>
        <v>0</v>
      </c>
      <c r="AL19" s="229">
        <f t="shared" si="1"/>
        <v>0</v>
      </c>
      <c r="AM19" s="229">
        <f t="shared" si="2"/>
        <v>0</v>
      </c>
    </row>
    <row r="20" spans="1:39">
      <c r="A20" s="6" t="s">
        <v>16</v>
      </c>
      <c r="B20" s="24">
        <v>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45"/>
      <c r="AF20" s="45"/>
      <c r="AG20" s="45"/>
      <c r="AH20" s="45"/>
      <c r="AI20" s="45"/>
      <c r="AJ20" s="45"/>
      <c r="AK20" s="227">
        <f t="shared" si="0"/>
        <v>0</v>
      </c>
      <c r="AL20" s="229">
        <f t="shared" si="1"/>
        <v>0</v>
      </c>
      <c r="AM20" s="229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7">
        <f t="shared" si="0"/>
        <v>0</v>
      </c>
      <c r="AL21" s="229">
        <f t="shared" si="1"/>
        <v>0</v>
      </c>
      <c r="AM21" s="229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7">
        <f t="shared" si="0"/>
        <v>0</v>
      </c>
      <c r="AL22" s="229">
        <f t="shared" si="1"/>
        <v>0</v>
      </c>
      <c r="AM22" s="229">
        <f t="shared" si="2"/>
        <v>0</v>
      </c>
    </row>
    <row r="23" spans="1:39">
      <c r="A23" s="6" t="s">
        <v>19</v>
      </c>
      <c r="B23" s="24">
        <v>31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27">
        <f t="shared" si="0"/>
        <v>0</v>
      </c>
      <c r="AL23" s="229">
        <f t="shared" si="1"/>
        <v>0</v>
      </c>
      <c r="AM23" s="229">
        <f t="shared" si="2"/>
        <v>0</v>
      </c>
    </row>
    <row r="24" spans="1:39">
      <c r="A24" s="6" t="s">
        <v>20</v>
      </c>
      <c r="B24" s="24">
        <v>16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1"/>
      <c r="W24" s="11"/>
      <c r="X24" s="11"/>
      <c r="Y24" s="11"/>
      <c r="Z24" s="11"/>
      <c r="AA24" s="11"/>
      <c r="AB24" s="11"/>
      <c r="AC24" s="11"/>
      <c r="AD24" s="11"/>
      <c r="AE24" s="16"/>
      <c r="AF24" s="16"/>
      <c r="AG24" s="16"/>
      <c r="AH24" s="16"/>
      <c r="AI24" s="16"/>
      <c r="AJ24" s="16"/>
      <c r="AK24" s="227">
        <f t="shared" si="0"/>
        <v>0</v>
      </c>
      <c r="AL24" s="229">
        <f t="shared" si="1"/>
        <v>0</v>
      </c>
      <c r="AM24" s="229">
        <f t="shared" si="2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227">
        <f t="shared" si="0"/>
        <v>0</v>
      </c>
      <c r="AL25" s="229">
        <f t="shared" si="1"/>
        <v>0</v>
      </c>
      <c r="AM25" s="229">
        <f t="shared" si="2"/>
        <v>0</v>
      </c>
    </row>
    <row r="26" spans="1:39" ht="18.75">
      <c r="A26" s="6" t="s">
        <v>22</v>
      </c>
      <c r="B26" s="24">
        <v>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227">
        <f t="shared" si="0"/>
        <v>0</v>
      </c>
      <c r="AL26" s="229">
        <f t="shared" si="1"/>
        <v>0</v>
      </c>
      <c r="AM26" s="229">
        <f t="shared" si="2"/>
        <v>0</v>
      </c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7">
        <f t="shared" si="0"/>
        <v>0</v>
      </c>
      <c r="AL27" s="229">
        <f t="shared" si="1"/>
        <v>0</v>
      </c>
      <c r="AM27" s="229">
        <f t="shared" si="2"/>
        <v>0</v>
      </c>
    </row>
    <row r="28" spans="1:39">
      <c r="A28" s="6" t="s">
        <v>24</v>
      </c>
      <c r="B28" s="24">
        <v>25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45"/>
      <c r="AJ28" s="45"/>
      <c r="AK28" s="227">
        <f t="shared" si="0"/>
        <v>0</v>
      </c>
      <c r="AL28" s="229">
        <f t="shared" si="1"/>
        <v>0</v>
      </c>
      <c r="AM28" s="229">
        <f t="shared" si="2"/>
        <v>0</v>
      </c>
    </row>
    <row r="29" spans="1:39">
      <c r="A29" s="6" t="s">
        <v>25</v>
      </c>
      <c r="B29" s="24">
        <v>12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7">
        <f t="shared" si="0"/>
        <v>0</v>
      </c>
      <c r="AL29" s="229">
        <f t="shared" si="1"/>
        <v>0</v>
      </c>
      <c r="AM29" s="229">
        <f t="shared" si="2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7">
        <f t="shared" si="0"/>
        <v>0</v>
      </c>
      <c r="AL30" s="229">
        <f t="shared" si="1"/>
        <v>0</v>
      </c>
      <c r="AM30" s="229">
        <f t="shared" si="2"/>
        <v>0</v>
      </c>
    </row>
    <row r="31" spans="1:39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7">
        <f t="shared" si="0"/>
        <v>0</v>
      </c>
      <c r="AL31" s="229">
        <f t="shared" si="1"/>
        <v>0</v>
      </c>
      <c r="AM31" s="229">
        <f t="shared" si="2"/>
        <v>0</v>
      </c>
    </row>
    <row r="32" spans="1:39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7">
        <f t="shared" si="0"/>
        <v>0</v>
      </c>
      <c r="AL32" s="229">
        <f t="shared" si="1"/>
        <v>0</v>
      </c>
      <c r="AM32" s="229">
        <f t="shared" si="2"/>
        <v>0</v>
      </c>
    </row>
    <row r="33" spans="1:39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27">
        <f t="shared" si="0"/>
        <v>0</v>
      </c>
      <c r="AL33" s="229">
        <f t="shared" si="1"/>
        <v>0</v>
      </c>
      <c r="AM33" s="229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7">
        <f t="shared" si="0"/>
        <v>0</v>
      </c>
      <c r="AL34" s="229">
        <f t="shared" si="1"/>
        <v>0</v>
      </c>
      <c r="AM34" s="229">
        <f t="shared" si="2"/>
        <v>0</v>
      </c>
    </row>
    <row r="35" spans="1:39">
      <c r="A35" s="6" t="s">
        <v>31</v>
      </c>
      <c r="B35" s="24">
        <v>23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27">
        <f t="shared" si="0"/>
        <v>0</v>
      </c>
      <c r="AL35" s="229">
        <f t="shared" si="1"/>
        <v>0</v>
      </c>
      <c r="AM35" s="229">
        <f t="shared" si="2"/>
        <v>0</v>
      </c>
    </row>
    <row r="36" spans="1:39">
      <c r="A36" s="8" t="s">
        <v>32</v>
      </c>
      <c r="B36" s="170">
        <v>11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143"/>
      <c r="AH36" s="143"/>
      <c r="AI36" s="143"/>
      <c r="AJ36" s="143"/>
      <c r="AK36" s="227">
        <f t="shared" si="0"/>
        <v>0</v>
      </c>
      <c r="AL36" s="229">
        <f t="shared" si="1"/>
        <v>0</v>
      </c>
      <c r="AM36" s="229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7">
        <f t="shared" si="0"/>
        <v>0</v>
      </c>
      <c r="AL37" s="229">
        <f t="shared" si="1"/>
        <v>0</v>
      </c>
      <c r="AM37" s="229">
        <f t="shared" si="2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7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7">
        <f t="shared" si="0"/>
        <v>0</v>
      </c>
      <c r="AL38" s="229">
        <f t="shared" si="1"/>
        <v>0</v>
      </c>
      <c r="AM38" s="229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7">
        <f t="shared" si="0"/>
        <v>0</v>
      </c>
      <c r="AL39" s="229">
        <f t="shared" si="1"/>
        <v>0</v>
      </c>
      <c r="AM39" s="229">
        <f t="shared" si="2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7">
        <f t="shared" si="0"/>
        <v>0</v>
      </c>
      <c r="AL40" s="229">
        <f t="shared" si="1"/>
        <v>0</v>
      </c>
      <c r="AM40" s="229">
        <f t="shared" si="2"/>
        <v>0</v>
      </c>
    </row>
    <row r="41" spans="1:39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7">
        <f t="shared" si="0"/>
        <v>0</v>
      </c>
      <c r="AL41" s="229">
        <f t="shared" si="1"/>
        <v>0</v>
      </c>
      <c r="AM41" s="229">
        <f t="shared" si="2"/>
        <v>0</v>
      </c>
    </row>
    <row r="42" spans="1:39">
      <c r="A42" s="20" t="s">
        <v>38</v>
      </c>
      <c r="B42" s="24">
        <v>1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11"/>
      <c r="AF42" s="11"/>
      <c r="AG42" s="11"/>
      <c r="AH42" s="11"/>
      <c r="AI42" s="11"/>
      <c r="AJ42" s="11"/>
      <c r="AK42" s="227">
        <f t="shared" si="0"/>
        <v>0</v>
      </c>
      <c r="AL42" s="229">
        <f t="shared" si="1"/>
        <v>0</v>
      </c>
      <c r="AM42" s="229">
        <f t="shared" si="2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7">
        <f t="shared" si="0"/>
        <v>0</v>
      </c>
      <c r="AL43" s="229">
        <f t="shared" si="1"/>
        <v>0</v>
      </c>
      <c r="AM43" s="229">
        <f t="shared" si="2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7">
        <f t="shared" si="0"/>
        <v>0</v>
      </c>
      <c r="AL44" s="229">
        <f t="shared" si="1"/>
        <v>0</v>
      </c>
      <c r="AM44" s="229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7">
        <f t="shared" si="0"/>
        <v>0</v>
      </c>
      <c r="AL45" s="229">
        <f t="shared" si="1"/>
        <v>0</v>
      </c>
      <c r="AM45" s="22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48"/>
  <sheetViews>
    <sheetView tabSelected="1" topLeftCell="U1" zoomScale="90" zoomScaleNormal="90" workbookViewId="0">
      <selection activeCell="AA17" sqref="AA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199"/>
      <c r="AL3" s="235" t="s">
        <v>122</v>
      </c>
      <c r="AM3" s="235" t="s">
        <v>123</v>
      </c>
    </row>
    <row r="4" spans="1:39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7">
        <f>SUM(D4+H4+L4+P4+T4+X4+AB4)</f>
        <v>0</v>
      </c>
      <c r="AL4" s="229">
        <f>SUM(E4+I4+M4+Q4+U4+Y4+AC4)</f>
        <v>0</v>
      </c>
      <c r="AM4" s="229">
        <f>SUM(F4+J4+N4+R4+V4+Z4+AD4)</f>
        <v>0</v>
      </c>
    </row>
    <row r="5" spans="1:39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7">
        <f t="shared" ref="AK5:AK45" si="0">SUM(D5+H5+L5+P5+T5+X5+AB5)</f>
        <v>0</v>
      </c>
      <c r="AL5" s="229">
        <f t="shared" ref="AL5:AL45" si="1">SUM(E5+I5+M5+Q5+U5+Y5+AC5)</f>
        <v>0</v>
      </c>
      <c r="AM5" s="229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7">
        <f t="shared" si="0"/>
        <v>0</v>
      </c>
      <c r="AL6" s="229">
        <f t="shared" si="1"/>
        <v>0</v>
      </c>
      <c r="AM6" s="229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7">
        <f t="shared" si="0"/>
        <v>0</v>
      </c>
      <c r="AL7" s="229">
        <f t="shared" si="1"/>
        <v>0</v>
      </c>
      <c r="AM7" s="229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7">
        <f t="shared" si="0"/>
        <v>0</v>
      </c>
      <c r="AL8" s="229">
        <f t="shared" si="1"/>
        <v>0</v>
      </c>
      <c r="AM8" s="229">
        <f t="shared" si="2"/>
        <v>0</v>
      </c>
    </row>
    <row r="9" spans="1:39" s="83" customFormat="1">
      <c r="A9" s="81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7">
        <f t="shared" si="0"/>
        <v>0</v>
      </c>
      <c r="AL9" s="229">
        <f t="shared" si="1"/>
        <v>0</v>
      </c>
      <c r="AM9" s="22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7">
        <f t="shared" si="0"/>
        <v>0</v>
      </c>
      <c r="AL10" s="229">
        <f t="shared" si="1"/>
        <v>0</v>
      </c>
      <c r="AM10" s="229">
        <f t="shared" si="2"/>
        <v>0</v>
      </c>
    </row>
    <row r="11" spans="1:39">
      <c r="A11" s="42" t="s">
        <v>7</v>
      </c>
      <c r="B11" s="43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11"/>
      <c r="AF11" s="11"/>
      <c r="AG11" s="11"/>
      <c r="AH11" s="11"/>
      <c r="AI11" s="11"/>
      <c r="AJ11" s="11"/>
      <c r="AK11" s="227">
        <f t="shared" si="0"/>
        <v>0</v>
      </c>
      <c r="AL11" s="229">
        <f t="shared" si="1"/>
        <v>0</v>
      </c>
      <c r="AM11" s="229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7">
        <f t="shared" si="0"/>
        <v>0</v>
      </c>
      <c r="AL12" s="229">
        <f t="shared" si="1"/>
        <v>0</v>
      </c>
      <c r="AM12" s="229">
        <f t="shared" si="2"/>
        <v>0</v>
      </c>
    </row>
    <row r="13" spans="1:39">
      <c r="A13" s="6" t="s">
        <v>9</v>
      </c>
      <c r="B13" s="24">
        <v>20</v>
      </c>
      <c r="C13" s="193"/>
      <c r="D13" s="193"/>
      <c r="E13" s="193"/>
      <c r="F13" s="193"/>
      <c r="G13" s="266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1"/>
      <c r="AF13" s="11"/>
      <c r="AG13" s="11"/>
      <c r="AH13" s="11"/>
      <c r="AI13" s="11"/>
      <c r="AJ13" s="11"/>
      <c r="AK13" s="227">
        <f t="shared" si="0"/>
        <v>0</v>
      </c>
      <c r="AL13" s="229">
        <f t="shared" si="1"/>
        <v>0</v>
      </c>
      <c r="AM13" s="229">
        <f t="shared" si="2"/>
        <v>0</v>
      </c>
    </row>
    <row r="14" spans="1:39">
      <c r="A14" s="6" t="s">
        <v>10</v>
      </c>
      <c r="B14" s="24">
        <v>11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7">
        <f t="shared" si="0"/>
        <v>0</v>
      </c>
      <c r="AL14" s="229">
        <f t="shared" si="1"/>
        <v>0</v>
      </c>
      <c r="AM14" s="229">
        <f t="shared" si="2"/>
        <v>0</v>
      </c>
    </row>
    <row r="15" spans="1:39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7">
        <f t="shared" si="0"/>
        <v>0</v>
      </c>
      <c r="AL15" s="229">
        <f t="shared" si="1"/>
        <v>0</v>
      </c>
      <c r="AM15" s="229">
        <f t="shared" si="2"/>
        <v>0</v>
      </c>
    </row>
    <row r="16" spans="1:39">
      <c r="A16" s="15" t="s">
        <v>12</v>
      </c>
      <c r="B16" s="27">
        <v>22</v>
      </c>
      <c r="C16" s="45"/>
      <c r="D16" s="47"/>
      <c r="E16" s="45"/>
      <c r="F16" s="47"/>
      <c r="G16" s="45"/>
      <c r="H16" s="47"/>
      <c r="I16" s="45"/>
      <c r="J16" s="47"/>
      <c r="K16" s="47"/>
      <c r="L16" s="45"/>
      <c r="M16" s="47"/>
      <c r="N16" s="45"/>
      <c r="O16" s="45"/>
      <c r="P16" s="47"/>
      <c r="Q16" s="45"/>
      <c r="R16" s="47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7">
        <f t="shared" si="0"/>
        <v>0</v>
      </c>
      <c r="AL16" s="229">
        <f t="shared" si="1"/>
        <v>0</v>
      </c>
      <c r="AM16" s="229">
        <f t="shared" si="2"/>
        <v>0</v>
      </c>
    </row>
    <row r="17" spans="1:39">
      <c r="A17" s="8" t="s">
        <v>13</v>
      </c>
      <c r="B17" s="27">
        <v>13</v>
      </c>
      <c r="C17" s="77">
        <v>165</v>
      </c>
      <c r="D17" s="77">
        <v>26</v>
      </c>
      <c r="E17" s="77">
        <v>4</v>
      </c>
      <c r="F17" s="77">
        <v>8</v>
      </c>
      <c r="G17" s="77">
        <v>149</v>
      </c>
      <c r="H17" s="77">
        <v>10</v>
      </c>
      <c r="I17" s="77">
        <v>2</v>
      </c>
      <c r="J17" s="77">
        <v>3</v>
      </c>
      <c r="K17" s="77">
        <v>169</v>
      </c>
      <c r="L17" s="77">
        <v>10</v>
      </c>
      <c r="M17" s="77">
        <v>3</v>
      </c>
      <c r="N17" s="77">
        <v>2</v>
      </c>
      <c r="O17" s="77">
        <v>139</v>
      </c>
      <c r="P17" s="77">
        <v>14</v>
      </c>
      <c r="Q17" s="77">
        <v>3</v>
      </c>
      <c r="R17" s="77">
        <v>5</v>
      </c>
      <c r="S17" s="77">
        <v>146</v>
      </c>
      <c r="T17" s="77">
        <v>20</v>
      </c>
      <c r="U17" s="77">
        <v>4</v>
      </c>
      <c r="V17" s="77">
        <v>5</v>
      </c>
      <c r="W17" s="77">
        <v>39</v>
      </c>
      <c r="X17" s="77">
        <v>2</v>
      </c>
      <c r="Y17" s="77">
        <v>1</v>
      </c>
      <c r="Z17" s="77">
        <v>1</v>
      </c>
      <c r="AA17" s="77">
        <v>53</v>
      </c>
      <c r="AB17" s="77">
        <v>5</v>
      </c>
      <c r="AC17" s="77">
        <v>1</v>
      </c>
      <c r="AD17" s="77">
        <v>1</v>
      </c>
      <c r="AE17" s="77">
        <v>35</v>
      </c>
      <c r="AF17" s="77">
        <v>13</v>
      </c>
      <c r="AG17" s="77">
        <v>25</v>
      </c>
      <c r="AH17" s="77">
        <v>9</v>
      </c>
      <c r="AI17" s="93">
        <v>40</v>
      </c>
      <c r="AJ17" s="93">
        <v>4</v>
      </c>
      <c r="AK17" s="227">
        <f t="shared" si="0"/>
        <v>87</v>
      </c>
      <c r="AL17" s="229">
        <f t="shared" si="1"/>
        <v>18</v>
      </c>
      <c r="AM17" s="229">
        <f t="shared" si="2"/>
        <v>25</v>
      </c>
    </row>
    <row r="18" spans="1:39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7">
        <f t="shared" si="0"/>
        <v>0</v>
      </c>
      <c r="AL18" s="229">
        <f t="shared" si="1"/>
        <v>0</v>
      </c>
      <c r="AM18" s="229">
        <f t="shared" si="2"/>
        <v>0</v>
      </c>
    </row>
    <row r="19" spans="1:39" ht="14.25" customHeight="1">
      <c r="A19" s="8" t="s">
        <v>15</v>
      </c>
      <c r="B19" s="27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7">
        <f t="shared" si="0"/>
        <v>0</v>
      </c>
      <c r="AL19" s="229">
        <f t="shared" si="1"/>
        <v>0</v>
      </c>
      <c r="AM19" s="229">
        <f t="shared" si="2"/>
        <v>0</v>
      </c>
    </row>
    <row r="20" spans="1:39">
      <c r="A20" s="6" t="s">
        <v>16</v>
      </c>
      <c r="B20" s="24">
        <v>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45"/>
      <c r="AF20" s="45"/>
      <c r="AG20" s="45"/>
      <c r="AH20" s="45"/>
      <c r="AI20" s="45"/>
      <c r="AJ20" s="45"/>
      <c r="AK20" s="227">
        <f t="shared" si="0"/>
        <v>0</v>
      </c>
      <c r="AL20" s="229">
        <f t="shared" si="1"/>
        <v>0</v>
      </c>
      <c r="AM20" s="229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7">
        <f t="shared" si="0"/>
        <v>0</v>
      </c>
      <c r="AL21" s="229">
        <f t="shared" si="1"/>
        <v>0</v>
      </c>
      <c r="AM21" s="229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7">
        <f t="shared" si="0"/>
        <v>0</v>
      </c>
      <c r="AL22" s="229">
        <f t="shared" si="1"/>
        <v>0</v>
      </c>
      <c r="AM22" s="229">
        <f t="shared" si="2"/>
        <v>0</v>
      </c>
    </row>
    <row r="23" spans="1:39">
      <c r="A23" s="6" t="s">
        <v>19</v>
      </c>
      <c r="B23" s="24">
        <v>31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227">
        <f t="shared" si="0"/>
        <v>0</v>
      </c>
      <c r="AL23" s="229">
        <f t="shared" si="1"/>
        <v>0</v>
      </c>
      <c r="AM23" s="229">
        <f t="shared" si="2"/>
        <v>0</v>
      </c>
    </row>
    <row r="24" spans="1:39">
      <c r="A24" s="6" t="s">
        <v>20</v>
      </c>
      <c r="B24" s="24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16"/>
      <c r="AJ24" s="16"/>
      <c r="AK24" s="227">
        <f t="shared" si="0"/>
        <v>0</v>
      </c>
      <c r="AL24" s="229">
        <f t="shared" si="1"/>
        <v>0</v>
      </c>
      <c r="AM24" s="229">
        <f t="shared" si="2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227">
        <f t="shared" si="0"/>
        <v>0</v>
      </c>
      <c r="AL25" s="229">
        <f t="shared" si="1"/>
        <v>0</v>
      </c>
      <c r="AM25" s="229">
        <f t="shared" si="2"/>
        <v>0</v>
      </c>
    </row>
    <row r="26" spans="1:39" ht="18.75">
      <c r="A26" s="6" t="s">
        <v>22</v>
      </c>
      <c r="B26" s="24">
        <v>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227">
        <f t="shared" si="0"/>
        <v>0</v>
      </c>
      <c r="AL26" s="229">
        <f t="shared" si="1"/>
        <v>0</v>
      </c>
      <c r="AM26" s="229">
        <f t="shared" si="2"/>
        <v>0</v>
      </c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7">
        <f t="shared" si="0"/>
        <v>0</v>
      </c>
      <c r="AL27" s="229">
        <f t="shared" si="1"/>
        <v>0</v>
      </c>
      <c r="AM27" s="229">
        <f t="shared" si="2"/>
        <v>0</v>
      </c>
    </row>
    <row r="28" spans="1:39">
      <c r="A28" s="6" t="s">
        <v>24</v>
      </c>
      <c r="B28" s="24">
        <v>25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45"/>
      <c r="AJ28" s="45"/>
      <c r="AK28" s="227">
        <f t="shared" si="0"/>
        <v>0</v>
      </c>
      <c r="AL28" s="229">
        <f t="shared" si="1"/>
        <v>0</v>
      </c>
      <c r="AM28" s="229">
        <f t="shared" si="2"/>
        <v>0</v>
      </c>
    </row>
    <row r="29" spans="1:39">
      <c r="A29" s="6" t="s">
        <v>25</v>
      </c>
      <c r="B29" s="24">
        <v>12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7">
        <f t="shared" si="0"/>
        <v>0</v>
      </c>
      <c r="AL29" s="229">
        <f t="shared" si="1"/>
        <v>0</v>
      </c>
      <c r="AM29" s="229">
        <f t="shared" si="2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7">
        <f t="shared" si="0"/>
        <v>0</v>
      </c>
      <c r="AL30" s="229">
        <f t="shared" si="1"/>
        <v>0</v>
      </c>
      <c r="AM30" s="229">
        <f t="shared" si="2"/>
        <v>0</v>
      </c>
    </row>
    <row r="31" spans="1:39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7">
        <f t="shared" si="0"/>
        <v>0</v>
      </c>
      <c r="AL31" s="229">
        <f t="shared" si="1"/>
        <v>0</v>
      </c>
      <c r="AM31" s="229">
        <f t="shared" si="2"/>
        <v>0</v>
      </c>
    </row>
    <row r="32" spans="1:39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7">
        <f t="shared" si="0"/>
        <v>0</v>
      </c>
      <c r="AL32" s="229">
        <f t="shared" si="1"/>
        <v>0</v>
      </c>
      <c r="AM32" s="229">
        <f t="shared" si="2"/>
        <v>0</v>
      </c>
    </row>
    <row r="33" spans="1:39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27">
        <f t="shared" si="0"/>
        <v>0</v>
      </c>
      <c r="AL33" s="229">
        <f t="shared" si="1"/>
        <v>0</v>
      </c>
      <c r="AM33" s="229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7">
        <f t="shared" si="0"/>
        <v>0</v>
      </c>
      <c r="AL34" s="229">
        <f t="shared" si="1"/>
        <v>0</v>
      </c>
      <c r="AM34" s="229">
        <f t="shared" si="2"/>
        <v>0</v>
      </c>
    </row>
    <row r="35" spans="1:39">
      <c r="A35" s="6" t="s">
        <v>31</v>
      </c>
      <c r="B35" s="24">
        <v>23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27">
        <f t="shared" si="0"/>
        <v>0</v>
      </c>
      <c r="AL35" s="229">
        <f t="shared" si="1"/>
        <v>0</v>
      </c>
      <c r="AM35" s="229">
        <f t="shared" si="2"/>
        <v>0</v>
      </c>
    </row>
    <row r="36" spans="1:39">
      <c r="A36" s="8" t="s">
        <v>32</v>
      </c>
      <c r="B36" s="170">
        <v>11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27">
        <f t="shared" si="0"/>
        <v>0</v>
      </c>
      <c r="AL36" s="229">
        <f t="shared" si="1"/>
        <v>0</v>
      </c>
      <c r="AM36" s="229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7">
        <f t="shared" si="0"/>
        <v>0</v>
      </c>
      <c r="AL37" s="229">
        <f t="shared" si="1"/>
        <v>0</v>
      </c>
      <c r="AM37" s="229">
        <f t="shared" si="2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7">
        <f t="shared" si="0"/>
        <v>0</v>
      </c>
      <c r="AL38" s="229">
        <f t="shared" si="1"/>
        <v>0</v>
      </c>
      <c r="AM38" s="229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7">
        <f t="shared" si="0"/>
        <v>0</v>
      </c>
      <c r="AL39" s="229">
        <f t="shared" si="1"/>
        <v>0</v>
      </c>
      <c r="AM39" s="229">
        <f t="shared" si="2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7">
        <f t="shared" si="0"/>
        <v>0</v>
      </c>
      <c r="AL40" s="229">
        <f t="shared" si="1"/>
        <v>0</v>
      </c>
      <c r="AM40" s="229">
        <f t="shared" si="2"/>
        <v>0</v>
      </c>
    </row>
    <row r="41" spans="1:39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7">
        <f t="shared" si="0"/>
        <v>0</v>
      </c>
      <c r="AL41" s="229">
        <f t="shared" si="1"/>
        <v>0</v>
      </c>
      <c r="AM41" s="229">
        <f t="shared" si="2"/>
        <v>0</v>
      </c>
    </row>
    <row r="42" spans="1:39">
      <c r="A42" s="20" t="s">
        <v>38</v>
      </c>
      <c r="B42" s="24">
        <v>1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11"/>
      <c r="AF42" s="11"/>
      <c r="AG42" s="11"/>
      <c r="AH42" s="11"/>
      <c r="AI42" s="11"/>
      <c r="AJ42" s="11"/>
      <c r="AK42" s="227">
        <f t="shared" si="0"/>
        <v>0</v>
      </c>
      <c r="AL42" s="229">
        <f t="shared" si="1"/>
        <v>0</v>
      </c>
      <c r="AM42" s="229">
        <f t="shared" si="2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7">
        <f t="shared" si="0"/>
        <v>0</v>
      </c>
      <c r="AL43" s="229">
        <f t="shared" si="1"/>
        <v>0</v>
      </c>
      <c r="AM43" s="229">
        <f t="shared" si="2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7">
        <f t="shared" si="0"/>
        <v>0</v>
      </c>
      <c r="AL44" s="229">
        <f t="shared" si="1"/>
        <v>0</v>
      </c>
      <c r="AM44" s="229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7">
        <f t="shared" si="0"/>
        <v>0</v>
      </c>
      <c r="AL45" s="229">
        <f t="shared" si="1"/>
        <v>0</v>
      </c>
      <c r="AM45" s="22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F49"/>
  <sheetViews>
    <sheetView zoomScale="80" zoomScaleNormal="80" workbookViewId="0">
      <selection activeCell="I17" sqref="I17"/>
    </sheetView>
  </sheetViews>
  <sheetFormatPr defaultColWidth="15.7109375" defaultRowHeight="15"/>
  <cols>
    <col min="1" max="1" width="17.5703125" style="150" customWidth="1"/>
    <col min="2" max="2" width="17.85546875" style="4" customWidth="1"/>
    <col min="3" max="3" width="11" style="4" customWidth="1"/>
    <col min="4" max="5" width="7.7109375" style="4" customWidth="1"/>
    <col min="6" max="6" width="9.28515625" style="4" customWidth="1"/>
    <col min="7" max="7" width="7.7109375" style="4" customWidth="1"/>
    <col min="8" max="8" width="9" style="4" customWidth="1"/>
    <col min="9" max="9" width="14.1406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8.28515625" style="4" customWidth="1"/>
    <col min="18" max="18" width="8.5703125" style="4" customWidth="1"/>
    <col min="19" max="25" width="8.7109375" style="4" customWidth="1"/>
    <col min="26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34.5" customHeight="1">
      <c r="A1" s="326" t="s">
        <v>129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1:240" s="65" customFormat="1" ht="15" customHeight="1">
      <c r="A2" s="332" t="s">
        <v>0</v>
      </c>
      <c r="B2" s="334" t="s">
        <v>127</v>
      </c>
      <c r="C2" s="334" t="s">
        <v>62</v>
      </c>
      <c r="D2" s="334"/>
      <c r="E2" s="334"/>
      <c r="F2" s="335" t="s">
        <v>63</v>
      </c>
      <c r="G2" s="335" t="s">
        <v>80</v>
      </c>
      <c r="H2" s="335" t="s">
        <v>81</v>
      </c>
      <c r="I2" s="334" t="s">
        <v>128</v>
      </c>
      <c r="J2" s="334" t="s">
        <v>62</v>
      </c>
      <c r="K2" s="334"/>
      <c r="L2" s="334"/>
      <c r="M2" s="334"/>
      <c r="N2" s="334"/>
      <c r="O2" s="334"/>
      <c r="P2" s="334"/>
      <c r="Q2" s="334"/>
      <c r="R2" s="334"/>
      <c r="S2" s="334"/>
      <c r="T2" s="105"/>
      <c r="U2" s="105"/>
      <c r="V2" s="105"/>
      <c r="W2" s="105"/>
      <c r="X2" s="105"/>
      <c r="Y2" s="105"/>
      <c r="Z2" s="335" t="s">
        <v>64</v>
      </c>
      <c r="AA2" s="335" t="s">
        <v>82</v>
      </c>
      <c r="AB2" s="335" t="s">
        <v>83</v>
      </c>
      <c r="AC2" s="330" t="s">
        <v>77</v>
      </c>
      <c r="AD2" s="330" t="s">
        <v>84</v>
      </c>
      <c r="AE2" s="330" t="s">
        <v>78</v>
      </c>
      <c r="AF2" s="330" t="s">
        <v>79</v>
      </c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2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</row>
    <row r="3" spans="1:240" s="67" customFormat="1" ht="149.25" customHeight="1">
      <c r="A3" s="333"/>
      <c r="B3" s="334"/>
      <c r="C3" s="5" t="s">
        <v>65</v>
      </c>
      <c r="D3" s="5" t="s">
        <v>66</v>
      </c>
      <c r="E3" s="5" t="s">
        <v>67</v>
      </c>
      <c r="F3" s="336"/>
      <c r="G3" s="336"/>
      <c r="H3" s="336"/>
      <c r="I3" s="334"/>
      <c r="J3" s="57" t="s">
        <v>68</v>
      </c>
      <c r="K3" s="57" t="s">
        <v>67</v>
      </c>
      <c r="L3" s="57" t="s">
        <v>69</v>
      </c>
      <c r="M3" s="57" t="s">
        <v>70</v>
      </c>
      <c r="N3" s="57" t="s">
        <v>71</v>
      </c>
      <c r="O3" s="57" t="s">
        <v>72</v>
      </c>
      <c r="P3" s="57" t="s">
        <v>73</v>
      </c>
      <c r="Q3" s="57" t="s">
        <v>74</v>
      </c>
      <c r="R3" s="57" t="s">
        <v>75</v>
      </c>
      <c r="S3" s="57" t="s">
        <v>76</v>
      </c>
      <c r="T3" s="78">
        <v>11</v>
      </c>
      <c r="U3" s="78">
        <v>12</v>
      </c>
      <c r="V3" s="78">
        <v>13</v>
      </c>
      <c r="W3" s="78">
        <v>14</v>
      </c>
      <c r="X3" s="78">
        <v>15</v>
      </c>
      <c r="Y3" s="78">
        <v>16</v>
      </c>
      <c r="Z3" s="336"/>
      <c r="AA3" s="336"/>
      <c r="AB3" s="336"/>
      <c r="AC3" s="331"/>
      <c r="AD3" s="331"/>
      <c r="AE3" s="331"/>
      <c r="AF3" s="331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1"/>
      <c r="CO3" s="66"/>
      <c r="CP3" s="66"/>
      <c r="CQ3" s="66"/>
      <c r="CR3" s="66"/>
      <c r="CS3" s="66"/>
      <c r="CT3" s="66"/>
      <c r="CU3" s="66"/>
      <c r="CV3" s="61"/>
      <c r="CW3" s="66"/>
      <c r="CX3" s="66"/>
      <c r="CY3" s="66"/>
      <c r="CZ3" s="66"/>
      <c r="DA3" s="66"/>
      <c r="DB3" s="66"/>
      <c r="DC3" s="66"/>
      <c r="DD3" s="61"/>
      <c r="DE3" s="66"/>
      <c r="DF3" s="66"/>
      <c r="DG3" s="66"/>
      <c r="DH3" s="66"/>
      <c r="DI3" s="66"/>
      <c r="DJ3" s="66"/>
      <c r="DK3" s="66"/>
      <c r="DL3" s="61"/>
      <c r="DM3" s="66"/>
      <c r="DN3" s="66"/>
      <c r="DO3" s="66"/>
      <c r="DP3" s="66"/>
      <c r="DQ3" s="66"/>
      <c r="DR3" s="66"/>
      <c r="DS3" s="66"/>
      <c r="DT3" s="61"/>
      <c r="DU3" s="66"/>
      <c r="DV3" s="66"/>
      <c r="DW3" s="66"/>
      <c r="DX3" s="66"/>
      <c r="DY3" s="66"/>
      <c r="DZ3" s="66"/>
      <c r="EA3" s="66"/>
      <c r="EB3" s="61"/>
      <c r="EC3" s="66"/>
      <c r="ED3" s="66"/>
      <c r="EE3" s="66"/>
      <c r="EF3" s="66"/>
      <c r="EG3" s="66"/>
      <c r="EH3" s="66"/>
      <c r="EI3" s="66"/>
      <c r="EJ3" s="61"/>
      <c r="EK3" s="66"/>
      <c r="EL3" s="66"/>
      <c r="EM3" s="66"/>
      <c r="EN3" s="66"/>
      <c r="EO3" s="66"/>
      <c r="EP3" s="66"/>
      <c r="EQ3" s="66"/>
      <c r="ER3" s="61"/>
      <c r="ES3" s="66"/>
      <c r="ET3" s="66"/>
      <c r="EU3" s="66"/>
      <c r="EV3" s="66"/>
      <c r="EW3" s="66"/>
      <c r="EX3" s="66"/>
      <c r="EY3" s="66"/>
      <c r="EZ3" s="61"/>
      <c r="FA3" s="66"/>
      <c r="FB3" s="66"/>
      <c r="FC3" s="66"/>
      <c r="FD3" s="66"/>
      <c r="FE3" s="66"/>
      <c r="FF3" s="66"/>
      <c r="FG3" s="66"/>
      <c r="FH3" s="61"/>
      <c r="FI3" s="66"/>
      <c r="FJ3" s="66"/>
      <c r="FK3" s="66"/>
      <c r="FL3" s="66"/>
      <c r="FM3" s="66"/>
      <c r="FN3" s="66"/>
      <c r="FO3" s="66"/>
      <c r="FP3" s="61"/>
      <c r="FQ3" s="66"/>
      <c r="FR3" s="66"/>
      <c r="FS3" s="66"/>
      <c r="FT3" s="66"/>
      <c r="FU3" s="66"/>
      <c r="FV3" s="66"/>
      <c r="FW3" s="66"/>
      <c r="FX3" s="61"/>
      <c r="FY3" s="66"/>
      <c r="FZ3" s="66"/>
      <c r="GA3" s="66"/>
      <c r="GB3" s="66"/>
      <c r="GC3" s="66"/>
      <c r="GD3" s="66"/>
      <c r="GE3" s="66"/>
      <c r="GF3" s="61"/>
      <c r="GG3" s="66"/>
      <c r="GH3" s="66"/>
      <c r="GI3" s="66"/>
      <c r="GJ3" s="66"/>
      <c r="GK3" s="66"/>
      <c r="GL3" s="66"/>
      <c r="GM3" s="66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</row>
    <row r="4" spans="1:240" s="70" customFormat="1" ht="15" customHeight="1">
      <c r="A4" s="149" t="s">
        <v>1</v>
      </c>
      <c r="B4" s="11"/>
      <c r="C4" s="11"/>
      <c r="D4" s="11"/>
      <c r="E4" s="11"/>
      <c r="F4" s="11"/>
      <c r="G4" s="11"/>
      <c r="H4" s="89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34"/>
      <c r="U4" s="34"/>
      <c r="V4" s="34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</row>
    <row r="5" spans="1:240" s="65" customFormat="1" ht="12.75" customHeight="1">
      <c r="A5" s="73" t="s">
        <v>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9"/>
      <c r="N5" s="9"/>
      <c r="O5" s="9"/>
      <c r="P5" s="9"/>
      <c r="Q5" s="9"/>
      <c r="R5" s="9"/>
      <c r="S5" s="9"/>
      <c r="T5" s="223"/>
      <c r="U5" s="223"/>
      <c r="V5" s="223"/>
      <c r="W5" s="223"/>
      <c r="X5" s="223"/>
      <c r="Y5" s="223"/>
      <c r="Z5" s="223"/>
      <c r="AA5" s="223"/>
      <c r="AB5" s="223"/>
      <c r="AC5" s="9"/>
      <c r="AD5" s="9"/>
      <c r="AE5" s="9"/>
      <c r="AF5" s="9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</row>
    <row r="6" spans="1:240" s="65" customFormat="1" ht="15.75">
      <c r="A6" s="72" t="s">
        <v>110</v>
      </c>
      <c r="B6" s="244"/>
      <c r="C6" s="244"/>
      <c r="D6" s="244"/>
      <c r="E6" s="244"/>
      <c r="F6" s="244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223"/>
      <c r="W6" s="245"/>
      <c r="X6" s="245"/>
      <c r="Y6" s="245"/>
      <c r="Z6" s="88"/>
      <c r="AA6" s="88"/>
      <c r="AB6" s="88"/>
      <c r="AC6" s="88"/>
      <c r="AD6" s="88"/>
      <c r="AE6" s="88"/>
      <c r="AF6" s="88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</row>
    <row r="7" spans="1:240" s="65" customFormat="1" ht="24">
      <c r="A7" s="73" t="s">
        <v>4</v>
      </c>
      <c r="B7" s="223"/>
      <c r="C7" s="223"/>
      <c r="D7" s="223"/>
      <c r="E7" s="223"/>
      <c r="F7" s="223"/>
      <c r="G7" s="223"/>
      <c r="H7" s="223"/>
      <c r="I7" s="223"/>
      <c r="J7" s="75"/>
      <c r="K7" s="75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</row>
    <row r="8" spans="1:240">
      <c r="A8" s="74" t="s">
        <v>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240">
      <c r="A9" s="146" t="s">
        <v>85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85"/>
      <c r="AB9" s="75"/>
      <c r="AC9" s="75"/>
      <c r="AD9" s="75"/>
      <c r="AE9" s="75"/>
      <c r="AF9" s="75"/>
    </row>
    <row r="10" spans="1:240">
      <c r="A10" s="73" t="s">
        <v>6</v>
      </c>
      <c r="B10" s="75"/>
      <c r="C10" s="75"/>
      <c r="D10" s="75"/>
      <c r="E10" s="75"/>
      <c r="F10" s="75"/>
      <c r="G10" s="75"/>
      <c r="H10" s="45"/>
      <c r="I10" s="4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190"/>
      <c r="X10" s="190"/>
      <c r="Y10" s="190"/>
      <c r="Z10" s="75"/>
      <c r="AA10" s="75"/>
      <c r="AB10" s="75"/>
      <c r="AC10" s="75"/>
      <c r="AD10" s="75"/>
      <c r="AE10" s="75"/>
      <c r="AF10" s="75"/>
    </row>
    <row r="11" spans="1:240">
      <c r="A11" s="147" t="s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</row>
    <row r="12" spans="1:240" s="2" customFormat="1">
      <c r="A12" s="148" t="s">
        <v>8</v>
      </c>
      <c r="B12" s="192"/>
      <c r="C12" s="257"/>
      <c r="D12" s="257"/>
      <c r="E12" s="257"/>
      <c r="F12" s="192"/>
      <c r="G12" s="192"/>
      <c r="H12" s="258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75"/>
      <c r="U12" s="75"/>
      <c r="V12" s="75"/>
      <c r="W12" s="75"/>
      <c r="X12" s="75"/>
      <c r="Y12" s="75"/>
      <c r="Z12" s="192"/>
      <c r="AA12" s="192"/>
      <c r="AB12" s="258"/>
      <c r="AC12" s="192"/>
      <c r="AD12" s="192"/>
      <c r="AE12" s="192"/>
      <c r="AF12" s="192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</row>
    <row r="13" spans="1:240">
      <c r="A13" s="73" t="s">
        <v>9</v>
      </c>
      <c r="B13" s="91"/>
      <c r="C13" s="91"/>
      <c r="D13" s="91"/>
      <c r="E13" s="91"/>
      <c r="F13" s="91"/>
      <c r="G13" s="91"/>
      <c r="H13" s="246"/>
      <c r="I13" s="91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90"/>
      <c r="AC13" s="91"/>
      <c r="AD13" s="91"/>
      <c r="AE13" s="91"/>
      <c r="AF13" s="91"/>
    </row>
    <row r="14" spans="1:240">
      <c r="A14" s="72" t="s">
        <v>86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75"/>
      <c r="U14" s="75"/>
      <c r="V14" s="75"/>
      <c r="W14" s="75"/>
      <c r="X14" s="75"/>
      <c r="Y14" s="75"/>
      <c r="Z14" s="45"/>
      <c r="AA14" s="45"/>
      <c r="AB14" s="45"/>
      <c r="AC14" s="45"/>
      <c r="AD14" s="45"/>
      <c r="AE14" s="45"/>
      <c r="AF14" s="45"/>
    </row>
    <row r="15" spans="1:240">
      <c r="A15" s="73" t="s">
        <v>11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90"/>
      <c r="AC15" s="75"/>
      <c r="AD15" s="75"/>
      <c r="AE15" s="75"/>
      <c r="AF15" s="75"/>
    </row>
    <row r="16" spans="1:240">
      <c r="A16" s="72" t="s">
        <v>12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219">
      <c r="A17" s="72" t="s">
        <v>13</v>
      </c>
      <c r="B17" s="77">
        <v>40</v>
      </c>
      <c r="C17" s="77">
        <f>SUM([1]СВОД!C7:C18)</f>
        <v>7</v>
      </c>
      <c r="D17" s="77">
        <f>SUM([1]СВОД!D7:D18)</f>
        <v>8</v>
      </c>
      <c r="E17" s="77">
        <v>50</v>
      </c>
      <c r="F17" s="77">
        <v>65</v>
      </c>
      <c r="G17" s="77">
        <v>32</v>
      </c>
      <c r="H17" s="77">
        <v>49</v>
      </c>
      <c r="I17" s="85">
        <v>565</v>
      </c>
      <c r="J17" s="77">
        <v>193</v>
      </c>
      <c r="K17" s="77">
        <v>104</v>
      </c>
      <c r="L17" s="77">
        <v>71</v>
      </c>
      <c r="M17" s="77">
        <v>53</v>
      </c>
      <c r="N17" s="77">
        <f>SUM([1]СВОД!N7:N18)</f>
        <v>42</v>
      </c>
      <c r="O17" s="77">
        <v>33</v>
      </c>
      <c r="P17" s="77">
        <v>14</v>
      </c>
      <c r="Q17" s="77">
        <f>SUM([1]СВОД!Q7:Q18)</f>
        <v>12</v>
      </c>
      <c r="R17" s="77">
        <f>SUM([1]СВОД!R7:R18)</f>
        <v>14</v>
      </c>
      <c r="S17" s="77">
        <v>16</v>
      </c>
      <c r="T17" s="77">
        <f>SUM([1]СВОД!T7:T18)</f>
        <v>9</v>
      </c>
      <c r="U17" s="77">
        <f>SUM([1]СВОД!U7:U18)</f>
        <v>4</v>
      </c>
      <c r="V17" s="75">
        <v>0</v>
      </c>
      <c r="W17" s="75">
        <v>0</v>
      </c>
      <c r="X17" s="75">
        <v>0</v>
      </c>
      <c r="Y17" s="75">
        <v>0</v>
      </c>
      <c r="Z17" s="85">
        <v>1861</v>
      </c>
      <c r="AA17" s="85">
        <v>497</v>
      </c>
      <c r="AB17" s="75">
        <v>27</v>
      </c>
      <c r="AC17" s="77">
        <f>SUM([1]СВОД!Y7:Y18)</f>
        <v>0</v>
      </c>
      <c r="AD17" s="77">
        <f>SUM([1]СВОД!Z7:Z18)</f>
        <v>0</v>
      </c>
      <c r="AE17" s="77">
        <f>SUM([1]СВОД!AA7:AA18)</f>
        <v>0</v>
      </c>
      <c r="AF17" s="77">
        <f>SUM([1]СВОД!AB7:AB18)</f>
        <v>0</v>
      </c>
    </row>
    <row r="18" spans="1:219">
      <c r="A18" s="73" t="s">
        <v>14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219">
      <c r="A19" s="72" t="s">
        <v>15</v>
      </c>
      <c r="B19" s="247"/>
      <c r="C19" s="75"/>
      <c r="D19" s="75"/>
      <c r="E19" s="75"/>
      <c r="F19" s="24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219">
      <c r="A20" s="73" t="s">
        <v>16</v>
      </c>
      <c r="B20" s="223"/>
      <c r="C20" s="223"/>
      <c r="D20" s="223"/>
      <c r="E20" s="223"/>
      <c r="F20" s="223"/>
      <c r="G20" s="223"/>
      <c r="H20" s="223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75"/>
      <c r="U20" s="75"/>
      <c r="V20" s="75"/>
      <c r="W20" s="75"/>
      <c r="X20" s="75"/>
      <c r="Y20" s="75"/>
      <c r="Z20" s="85"/>
      <c r="AA20" s="85"/>
      <c r="AB20" s="85"/>
      <c r="AC20" s="85"/>
      <c r="AD20" s="85"/>
      <c r="AE20" s="85"/>
      <c r="AF20" s="85"/>
    </row>
    <row r="21" spans="1:219">
      <c r="A21" s="74" t="s">
        <v>17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75"/>
      <c r="U21" s="75"/>
      <c r="V21" s="75"/>
      <c r="W21" s="75"/>
      <c r="X21" s="75"/>
      <c r="Y21" s="75"/>
      <c r="Z21" s="94"/>
      <c r="AA21" s="94"/>
      <c r="AB21" s="94"/>
      <c r="AC21" s="94"/>
      <c r="AD21" s="94"/>
      <c r="AE21" s="94"/>
      <c r="AF21" s="94"/>
    </row>
    <row r="22" spans="1:219" ht="15.75">
      <c r="A22" s="73" t="s">
        <v>18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75"/>
      <c r="U22" s="75"/>
      <c r="V22" s="75"/>
      <c r="W22" s="75"/>
      <c r="X22" s="75"/>
      <c r="Y22" s="75"/>
      <c r="Z22" s="88"/>
      <c r="AA22" s="88"/>
      <c r="AB22" s="88"/>
      <c r="AC22" s="88"/>
      <c r="AD22" s="88"/>
      <c r="AE22" s="88"/>
      <c r="AF22" s="88"/>
    </row>
    <row r="23" spans="1:219">
      <c r="A23" s="73" t="s">
        <v>19</v>
      </c>
      <c r="B23" s="223"/>
      <c r="C23" s="223"/>
      <c r="D23" s="223"/>
      <c r="E23" s="223"/>
      <c r="F23" s="223"/>
      <c r="G23" s="223"/>
      <c r="H23" s="223"/>
      <c r="I23" s="57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75"/>
      <c r="U23" s="75"/>
      <c r="V23" s="75"/>
      <c r="W23" s="75"/>
      <c r="X23" s="75"/>
      <c r="Y23" s="75"/>
      <c r="Z23" s="223"/>
      <c r="AA23" s="223"/>
      <c r="AB23" s="98"/>
      <c r="AC23" s="75"/>
      <c r="AD23" s="75"/>
      <c r="AE23" s="223"/>
      <c r="AF23" s="75"/>
    </row>
    <row r="24" spans="1:219">
      <c r="A24" s="73" t="s">
        <v>20</v>
      </c>
      <c r="B24" s="22"/>
      <c r="C24" s="22"/>
      <c r="D24" s="22"/>
      <c r="E24" s="16"/>
      <c r="F24" s="16"/>
      <c r="G24" s="16"/>
      <c r="H24" s="16"/>
      <c r="I24" s="16"/>
      <c r="J24" s="22"/>
      <c r="K24" s="16"/>
      <c r="L24" s="16"/>
      <c r="M24" s="16"/>
      <c r="N24" s="16"/>
      <c r="O24" s="16"/>
      <c r="P24" s="16"/>
      <c r="Q24" s="16"/>
      <c r="R24" s="16"/>
      <c r="S24" s="16"/>
      <c r="T24" s="75"/>
      <c r="U24" s="75"/>
      <c r="V24" s="75"/>
      <c r="W24" s="75"/>
      <c r="X24" s="75"/>
      <c r="Y24" s="75"/>
      <c r="Z24" s="16"/>
      <c r="AA24" s="16"/>
      <c r="AB24" s="16"/>
      <c r="AC24" s="22"/>
      <c r="AD24" s="22"/>
      <c r="AE24" s="22"/>
      <c r="AF24" s="22"/>
    </row>
    <row r="25" spans="1:219">
      <c r="A25" s="73" t="s">
        <v>21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219" ht="15.75">
      <c r="A26" s="73" t="s">
        <v>22</v>
      </c>
      <c r="B26" s="248"/>
      <c r="C26" s="248"/>
      <c r="D26" s="248"/>
      <c r="E26" s="248"/>
      <c r="F26" s="248"/>
      <c r="G26" s="88"/>
      <c r="H26" s="249"/>
      <c r="I26" s="250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75"/>
      <c r="U26" s="75"/>
      <c r="V26" s="75"/>
      <c r="W26" s="75"/>
      <c r="X26" s="75"/>
      <c r="Y26" s="75"/>
      <c r="Z26" s="251"/>
      <c r="AA26" s="251"/>
      <c r="AB26" s="251"/>
      <c r="AC26" s="251"/>
      <c r="AD26" s="251"/>
      <c r="AE26" s="251"/>
      <c r="AF26" s="251"/>
    </row>
    <row r="27" spans="1:219">
      <c r="A27" s="73" t="s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5"/>
      <c r="U27" s="75"/>
      <c r="V27" s="75"/>
      <c r="W27" s="75"/>
      <c r="X27" s="75"/>
      <c r="Y27" s="190"/>
      <c r="Z27" s="11"/>
      <c r="AA27" s="11"/>
      <c r="AB27" s="11"/>
      <c r="AC27" s="11"/>
      <c r="AD27" s="11"/>
      <c r="AE27" s="11"/>
      <c r="AF27" s="11"/>
    </row>
    <row r="28" spans="1:219">
      <c r="A28" s="73" t="s">
        <v>24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219">
      <c r="A29" s="73" t="s">
        <v>25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75"/>
      <c r="U29" s="75"/>
      <c r="V29" s="75"/>
      <c r="W29" s="75"/>
      <c r="X29" s="75"/>
      <c r="Y29" s="190"/>
      <c r="Z29" s="94"/>
      <c r="AA29" s="94"/>
      <c r="AB29" s="94"/>
      <c r="AC29" s="94"/>
      <c r="AD29" s="94"/>
      <c r="AE29" s="94"/>
      <c r="AF29" s="94"/>
    </row>
    <row r="30" spans="1:219">
      <c r="A30" s="73" t="s">
        <v>26</v>
      </c>
      <c r="B30" s="75"/>
      <c r="C30" s="75"/>
      <c r="D30" s="75"/>
      <c r="E30" s="75"/>
      <c r="F30" s="75"/>
      <c r="G30" s="75"/>
      <c r="H30" s="99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99"/>
      <c r="AC30" s="75"/>
      <c r="AD30" s="75"/>
      <c r="AE30" s="75"/>
      <c r="AF30" s="75"/>
    </row>
    <row r="31" spans="1:219">
      <c r="A31" s="149" t="s">
        <v>27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219">
      <c r="A32" s="74" t="s">
        <v>28</v>
      </c>
      <c r="B32" s="190"/>
      <c r="C32" s="190"/>
      <c r="D32" s="190"/>
      <c r="E32" s="190"/>
      <c r="F32" s="190"/>
      <c r="G32" s="75"/>
      <c r="H32" s="75"/>
      <c r="I32" s="75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75"/>
      <c r="Y32" s="75"/>
      <c r="Z32" s="190"/>
      <c r="AA32" s="190"/>
      <c r="AB32" s="75"/>
      <c r="AC32" s="75"/>
      <c r="AD32" s="75"/>
      <c r="AE32" s="75"/>
      <c r="AF32" s="75"/>
      <c r="BR32" s="3"/>
      <c r="HK32" s="1"/>
    </row>
    <row r="33" spans="1:219">
      <c r="A33" s="74" t="s">
        <v>29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219">
      <c r="A34" s="72" t="s">
        <v>30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BR34" s="3"/>
      <c r="HK34" s="1"/>
    </row>
    <row r="35" spans="1:219">
      <c r="A35" s="73" t="s">
        <v>31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219">
      <c r="A36" s="72" t="s">
        <v>32</v>
      </c>
      <c r="B36" s="252"/>
      <c r="C36" s="252"/>
      <c r="D36" s="252"/>
      <c r="E36" s="252"/>
      <c r="F36" s="252"/>
      <c r="G36" s="252"/>
      <c r="H36" s="253"/>
      <c r="I36" s="252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129"/>
      <c r="U36" s="129"/>
      <c r="V36" s="129"/>
      <c r="W36" s="129"/>
      <c r="X36" s="129"/>
      <c r="Y36" s="129"/>
      <c r="Z36" s="85"/>
      <c r="AA36" s="85"/>
      <c r="AB36" s="85"/>
      <c r="AC36" s="85"/>
      <c r="AD36" s="85"/>
      <c r="AE36" s="85"/>
      <c r="AF36" s="85"/>
    </row>
    <row r="37" spans="1:219">
      <c r="A37" s="73" t="s">
        <v>33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259"/>
      <c r="AC37" s="75"/>
      <c r="AD37" s="75"/>
      <c r="AE37" s="75"/>
      <c r="AF37" s="75"/>
    </row>
    <row r="38" spans="1:219">
      <c r="A38" s="73" t="s">
        <v>34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219">
      <c r="A39" s="73" t="s">
        <v>35</v>
      </c>
      <c r="B39" s="197"/>
      <c r="C39" s="197"/>
      <c r="D39" s="197"/>
      <c r="E39" s="197"/>
      <c r="F39" s="197"/>
      <c r="G39" s="85"/>
      <c r="H39" s="8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75"/>
      <c r="U39" s="75"/>
      <c r="V39" s="75"/>
      <c r="W39" s="75"/>
      <c r="X39" s="75"/>
      <c r="Y39" s="75"/>
      <c r="Z39" s="255"/>
      <c r="AA39" s="255"/>
      <c r="AB39" s="255"/>
      <c r="AC39" s="255"/>
      <c r="AD39" s="255"/>
      <c r="AE39" s="255"/>
      <c r="AF39" s="255"/>
    </row>
    <row r="40" spans="1:219">
      <c r="A40" s="74" t="s">
        <v>36</v>
      </c>
      <c r="B40" s="94"/>
      <c r="C40" s="94"/>
      <c r="D40" s="94"/>
      <c r="E40" s="94"/>
      <c r="F40" s="94"/>
      <c r="G40" s="94"/>
      <c r="H40" s="94"/>
      <c r="I40" s="197"/>
      <c r="J40" s="197"/>
      <c r="K40" s="197"/>
      <c r="L40" s="197"/>
      <c r="M40" s="197"/>
      <c r="N40" s="197"/>
      <c r="O40" s="197"/>
      <c r="P40" s="197"/>
      <c r="Q40" s="197"/>
      <c r="R40" s="194"/>
      <c r="S40" s="194"/>
      <c r="T40" s="75"/>
      <c r="U40" s="75"/>
      <c r="V40" s="75"/>
      <c r="W40" s="75"/>
      <c r="X40" s="75"/>
      <c r="Y40" s="75"/>
      <c r="Z40" s="94"/>
      <c r="AA40" s="94"/>
      <c r="AB40" s="94"/>
      <c r="AC40" s="94"/>
      <c r="AD40" s="94"/>
      <c r="AE40" s="94"/>
      <c r="AF40" s="94"/>
    </row>
    <row r="41" spans="1:219">
      <c r="A41" s="73" t="s">
        <v>37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219">
      <c r="A42" s="73" t="s">
        <v>38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85"/>
      <c r="AA42" s="11"/>
      <c r="AB42" s="11"/>
      <c r="AC42" s="11"/>
      <c r="AD42" s="11"/>
      <c r="AE42" s="11"/>
      <c r="AF42" s="11"/>
    </row>
    <row r="43" spans="1:219">
      <c r="A43" s="73" t="s">
        <v>39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91"/>
      <c r="AB43" s="91"/>
      <c r="AC43" s="75"/>
      <c r="AD43" s="75"/>
      <c r="AE43" s="75"/>
      <c r="AF43" s="75"/>
    </row>
    <row r="44" spans="1:219">
      <c r="A44" s="73" t="s">
        <v>40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219">
      <c r="A45" s="256" t="s">
        <v>41</v>
      </c>
      <c r="B45" s="75"/>
      <c r="C45" s="75"/>
      <c r="D45" s="75"/>
      <c r="E45" s="75"/>
      <c r="F45" s="11"/>
      <c r="G45" s="11"/>
      <c r="H45" s="11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219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9" spans="1:219" s="2" customFormat="1">
      <c r="A49" s="150"/>
      <c r="B49" s="4"/>
      <c r="C49" s="4"/>
      <c r="D49" s="4"/>
      <c r="E49" s="4"/>
      <c r="F49" s="4"/>
      <c r="G49" s="4"/>
      <c r="H49" s="4"/>
      <c r="I49" s="4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6"/>
      <c r="U49" s="296"/>
      <c r="V49" s="296"/>
      <c r="W49" s="296"/>
      <c r="X49" s="296"/>
      <c r="Y49" s="297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</row>
  </sheetData>
  <mergeCells count="16">
    <mergeCell ref="AF2:AF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48"/>
  <sheetViews>
    <sheetView topLeftCell="B1" zoomScale="80" zoomScaleNormal="80" workbookViewId="0">
      <selection activeCell="L16" sqref="L16"/>
    </sheetView>
  </sheetViews>
  <sheetFormatPr defaultRowHeight="15"/>
  <cols>
    <col min="1" max="1" width="17.42578125" customWidth="1"/>
    <col min="2" max="24" width="9.140625" customWidth="1"/>
  </cols>
  <sheetData>
    <row r="2" spans="1:25" ht="45">
      <c r="A2" s="175"/>
      <c r="B2" s="174" t="s">
        <v>51</v>
      </c>
      <c r="C2" s="175" t="s">
        <v>87</v>
      </c>
      <c r="D2" s="175" t="s">
        <v>88</v>
      </c>
      <c r="E2" s="175" t="s">
        <v>89</v>
      </c>
      <c r="F2" s="175" t="s">
        <v>90</v>
      </c>
      <c r="G2" s="175" t="s">
        <v>91</v>
      </c>
      <c r="H2" s="175" t="s">
        <v>92</v>
      </c>
      <c r="I2" s="175" t="s">
        <v>93</v>
      </c>
      <c r="J2" s="175" t="s">
        <v>94</v>
      </c>
      <c r="K2" s="175" t="s">
        <v>95</v>
      </c>
      <c r="L2" s="175" t="s">
        <v>96</v>
      </c>
      <c r="M2" s="175" t="s">
        <v>97</v>
      </c>
      <c r="N2" s="178" t="s">
        <v>98</v>
      </c>
      <c r="O2" s="175" t="s">
        <v>99</v>
      </c>
      <c r="P2" s="175" t="s">
        <v>100</v>
      </c>
      <c r="Q2" s="175" t="s">
        <v>101</v>
      </c>
      <c r="R2" s="175" t="s">
        <v>102</v>
      </c>
      <c r="S2" s="175" t="s">
        <v>103</v>
      </c>
      <c r="T2" s="178" t="s">
        <v>104</v>
      </c>
      <c r="U2" s="175" t="s">
        <v>105</v>
      </c>
      <c r="V2" s="175" t="s">
        <v>106</v>
      </c>
      <c r="W2" s="178" t="s">
        <v>107</v>
      </c>
      <c r="X2" s="175" t="s">
        <v>108</v>
      </c>
      <c r="Y2" s="175" t="s">
        <v>109</v>
      </c>
    </row>
    <row r="3" spans="1:25" ht="30">
      <c r="A3" s="174" t="s">
        <v>1</v>
      </c>
      <c r="B3" s="174"/>
      <c r="C3" s="174"/>
      <c r="D3" s="174"/>
      <c r="E3" s="174"/>
      <c r="F3" s="183"/>
      <c r="G3" s="184"/>
      <c r="H3" s="184"/>
      <c r="I3" s="183"/>
      <c r="J3" s="184"/>
      <c r="K3" s="184"/>
      <c r="L3" s="184"/>
      <c r="M3" s="184"/>
      <c r="N3" s="183"/>
      <c r="O3" s="184"/>
      <c r="P3" s="183"/>
      <c r="Q3" s="183"/>
      <c r="R3" s="183"/>
      <c r="S3" s="183"/>
      <c r="T3" s="183"/>
      <c r="U3" s="183"/>
      <c r="V3" s="183"/>
      <c r="W3" s="183"/>
      <c r="X3" s="183"/>
      <c r="Y3" s="292">
        <f t="shared" ref="Y3:Y44" si="0">SUM(B3:X3)</f>
        <v>0</v>
      </c>
    </row>
    <row r="4" spans="1:25">
      <c r="A4" s="175" t="s">
        <v>2</v>
      </c>
      <c r="B4" s="174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83"/>
      <c r="R4" s="183"/>
      <c r="S4" s="183"/>
      <c r="T4" s="183"/>
      <c r="U4" s="183"/>
      <c r="V4" s="183"/>
      <c r="W4" s="183"/>
      <c r="X4" s="183"/>
      <c r="Y4" s="292">
        <f t="shared" si="0"/>
        <v>0</v>
      </c>
    </row>
    <row r="5" spans="1:25">
      <c r="A5" s="175" t="s">
        <v>3</v>
      </c>
      <c r="B5" s="174"/>
      <c r="C5" s="174"/>
      <c r="D5" s="174"/>
      <c r="E5" s="174"/>
      <c r="F5" s="183"/>
      <c r="G5" s="184"/>
      <c r="H5" s="184"/>
      <c r="I5" s="183"/>
      <c r="J5" s="184"/>
      <c r="K5" s="184"/>
      <c r="L5" s="184"/>
      <c r="M5" s="184"/>
      <c r="N5" s="183"/>
      <c r="O5" s="184"/>
      <c r="P5" s="183"/>
      <c r="Q5" s="183"/>
      <c r="R5" s="183"/>
      <c r="S5" s="183"/>
      <c r="T5" s="183"/>
      <c r="U5" s="183"/>
      <c r="V5" s="183"/>
      <c r="W5" s="183"/>
      <c r="X5" s="183"/>
      <c r="Y5" s="292">
        <f t="shared" si="0"/>
        <v>0</v>
      </c>
    </row>
    <row r="6" spans="1:25" ht="30">
      <c r="A6" s="175" t="s">
        <v>4</v>
      </c>
      <c r="B6" s="174"/>
      <c r="C6" s="174"/>
      <c r="D6" s="174"/>
      <c r="E6" s="174"/>
      <c r="F6" s="183"/>
      <c r="G6" s="184"/>
      <c r="H6" s="184"/>
      <c r="I6" s="183"/>
      <c r="J6" s="184"/>
      <c r="K6" s="184"/>
      <c r="L6" s="184"/>
      <c r="M6" s="184"/>
      <c r="N6" s="183"/>
      <c r="O6" s="184"/>
      <c r="P6" s="183"/>
      <c r="Q6" s="183"/>
      <c r="R6" s="183"/>
      <c r="S6" s="183"/>
      <c r="T6" s="183"/>
      <c r="U6" s="183"/>
      <c r="V6" s="183"/>
      <c r="W6" s="183"/>
      <c r="X6" s="183"/>
      <c r="Y6" s="292">
        <f t="shared" si="0"/>
        <v>0</v>
      </c>
    </row>
    <row r="7" spans="1:25">
      <c r="A7" s="176" t="s">
        <v>5</v>
      </c>
      <c r="B7" s="174"/>
      <c r="C7" s="174"/>
      <c r="D7" s="174"/>
      <c r="E7" s="174"/>
      <c r="F7" s="183"/>
      <c r="G7" s="184"/>
      <c r="H7" s="184"/>
      <c r="I7" s="183"/>
      <c r="J7" s="184"/>
      <c r="K7" s="184"/>
      <c r="L7" s="184"/>
      <c r="M7" s="184"/>
      <c r="N7" s="183"/>
      <c r="O7" s="184"/>
      <c r="P7" s="183"/>
      <c r="Q7" s="183"/>
      <c r="R7" s="183"/>
      <c r="S7" s="183"/>
      <c r="T7" s="183"/>
      <c r="U7" s="183"/>
      <c r="V7" s="183"/>
      <c r="W7" s="183"/>
      <c r="X7" s="183"/>
      <c r="Y7" s="292">
        <f t="shared" si="0"/>
        <v>0</v>
      </c>
    </row>
    <row r="8" spans="1:25">
      <c r="A8" s="177" t="s">
        <v>85</v>
      </c>
      <c r="B8" s="174"/>
      <c r="C8" s="174"/>
      <c r="D8" s="174"/>
      <c r="E8" s="174"/>
      <c r="F8" s="183"/>
      <c r="G8" s="184"/>
      <c r="H8" s="184"/>
      <c r="I8" s="183"/>
      <c r="J8" s="184"/>
      <c r="K8" s="184"/>
      <c r="L8" s="184"/>
      <c r="M8" s="184"/>
      <c r="N8" s="183"/>
      <c r="O8" s="184"/>
      <c r="P8" s="183"/>
      <c r="Q8" s="183"/>
      <c r="R8" s="183"/>
      <c r="S8" s="183"/>
      <c r="T8" s="183"/>
      <c r="U8" s="183"/>
      <c r="V8" s="183"/>
      <c r="W8" s="183"/>
      <c r="X8" s="183"/>
      <c r="Y8" s="292">
        <f t="shared" si="0"/>
        <v>0</v>
      </c>
    </row>
    <row r="9" spans="1:25">
      <c r="A9" s="178" t="s">
        <v>6</v>
      </c>
      <c r="B9" s="174"/>
      <c r="C9" s="174"/>
      <c r="D9" s="174"/>
      <c r="E9" s="174"/>
      <c r="F9" s="183"/>
      <c r="G9" s="184"/>
      <c r="H9" s="184"/>
      <c r="I9" s="183"/>
      <c r="J9" s="184"/>
      <c r="K9" s="184"/>
      <c r="L9" s="184"/>
      <c r="M9" s="184"/>
      <c r="N9" s="183"/>
      <c r="O9" s="184"/>
      <c r="P9" s="183"/>
      <c r="Q9" s="183"/>
      <c r="R9" s="183"/>
      <c r="S9" s="183"/>
      <c r="T9" s="183"/>
      <c r="U9" s="183"/>
      <c r="V9" s="183"/>
      <c r="W9" s="183"/>
      <c r="X9" s="183"/>
      <c r="Y9" s="292">
        <f t="shared" si="0"/>
        <v>0</v>
      </c>
    </row>
    <row r="10" spans="1:25">
      <c r="A10" s="179" t="s">
        <v>7</v>
      </c>
      <c r="B10" s="174"/>
      <c r="C10" s="174"/>
      <c r="D10" s="174"/>
      <c r="E10" s="174"/>
      <c r="F10" s="183"/>
      <c r="G10" s="184"/>
      <c r="H10" s="184"/>
      <c r="I10" s="183"/>
      <c r="J10" s="184"/>
      <c r="K10" s="184"/>
      <c r="L10" s="184"/>
      <c r="M10" s="184"/>
      <c r="N10" s="183"/>
      <c r="O10" s="184"/>
      <c r="P10" s="183"/>
      <c r="Q10" s="183"/>
      <c r="R10" s="183"/>
      <c r="S10" s="183"/>
      <c r="T10" s="183"/>
      <c r="U10" s="183"/>
      <c r="V10" s="183"/>
      <c r="W10" s="183"/>
      <c r="X10" s="183"/>
      <c r="Y10" s="292">
        <f t="shared" si="0"/>
        <v>0</v>
      </c>
    </row>
    <row r="11" spans="1:25">
      <c r="A11" s="185" t="s">
        <v>8</v>
      </c>
      <c r="B11" s="174"/>
      <c r="C11" s="174"/>
      <c r="D11" s="174"/>
      <c r="E11" s="174"/>
      <c r="F11" s="183"/>
      <c r="G11" s="184"/>
      <c r="H11" s="184"/>
      <c r="I11" s="183"/>
      <c r="J11" s="184"/>
      <c r="K11" s="184"/>
      <c r="L11" s="184"/>
      <c r="M11" s="184"/>
      <c r="N11" s="183"/>
      <c r="O11" s="184"/>
      <c r="P11" s="183"/>
      <c r="Q11" s="183"/>
      <c r="R11" s="183"/>
      <c r="S11" s="183"/>
      <c r="T11" s="183"/>
      <c r="U11" s="183"/>
      <c r="V11" s="183"/>
      <c r="W11" s="183"/>
      <c r="X11" s="183"/>
      <c r="Y11" s="292">
        <f t="shared" si="0"/>
        <v>0</v>
      </c>
    </row>
    <row r="12" spans="1:25">
      <c r="A12" s="175" t="s">
        <v>9</v>
      </c>
      <c r="B12" s="174"/>
      <c r="C12" s="174"/>
      <c r="D12" s="174"/>
      <c r="E12" s="174"/>
      <c r="F12" s="183"/>
      <c r="G12" s="184"/>
      <c r="H12" s="184"/>
      <c r="I12" s="183"/>
      <c r="J12" s="184"/>
      <c r="K12" s="184"/>
      <c r="L12" s="184"/>
      <c r="M12" s="184"/>
      <c r="N12" s="183"/>
      <c r="O12" s="184"/>
      <c r="P12" s="183"/>
      <c r="Q12" s="183"/>
      <c r="R12" s="183"/>
      <c r="S12" s="183"/>
      <c r="T12" s="183"/>
      <c r="U12" s="183"/>
      <c r="V12" s="183"/>
      <c r="W12" s="183"/>
      <c r="X12" s="183"/>
      <c r="Y12" s="292">
        <f t="shared" si="0"/>
        <v>0</v>
      </c>
    </row>
    <row r="13" spans="1:25" s="83" customFormat="1">
      <c r="A13" s="129" t="s">
        <v>10</v>
      </c>
      <c r="B13" s="186"/>
      <c r="C13" s="186"/>
      <c r="D13" s="186"/>
      <c r="E13" s="186"/>
      <c r="F13" s="187"/>
      <c r="G13" s="188"/>
      <c r="H13" s="188"/>
      <c r="I13" s="187"/>
      <c r="J13" s="188"/>
      <c r="K13" s="188"/>
      <c r="L13" s="188"/>
      <c r="M13" s="188"/>
      <c r="N13" s="187"/>
      <c r="O13" s="188"/>
      <c r="P13" s="187"/>
      <c r="Q13" s="187"/>
      <c r="R13" s="187"/>
      <c r="S13" s="187"/>
      <c r="T13" s="187"/>
      <c r="U13" s="187"/>
      <c r="V13" s="187"/>
      <c r="W13" s="187"/>
      <c r="X13" s="187"/>
      <c r="Y13" s="292">
        <f t="shared" si="0"/>
        <v>0</v>
      </c>
    </row>
    <row r="14" spans="1:25">
      <c r="A14" s="175" t="s">
        <v>11</v>
      </c>
      <c r="B14" s="174"/>
      <c r="C14" s="174"/>
      <c r="D14" s="174"/>
      <c r="E14" s="174"/>
      <c r="F14" s="183"/>
      <c r="G14" s="184"/>
      <c r="H14" s="184"/>
      <c r="I14" s="183"/>
      <c r="J14" s="184"/>
      <c r="K14" s="184"/>
      <c r="L14" s="184"/>
      <c r="M14" s="184"/>
      <c r="N14" s="191"/>
      <c r="O14" s="184"/>
      <c r="P14" s="183"/>
      <c r="Q14" s="183"/>
      <c r="R14" s="183"/>
      <c r="S14" s="183"/>
      <c r="T14" s="183"/>
      <c r="U14" s="183"/>
      <c r="V14" s="183"/>
      <c r="W14" s="183"/>
      <c r="X14" s="183"/>
      <c r="Y14" s="292">
        <f t="shared" si="0"/>
        <v>0</v>
      </c>
    </row>
    <row r="15" spans="1:25">
      <c r="A15" s="180" t="s">
        <v>12</v>
      </c>
      <c r="B15" s="174"/>
      <c r="C15" s="174"/>
      <c r="D15" s="174"/>
      <c r="E15" s="174"/>
      <c r="F15" s="183"/>
      <c r="G15" s="184"/>
      <c r="H15" s="184"/>
      <c r="I15" s="183"/>
      <c r="J15" s="184"/>
      <c r="K15" s="184"/>
      <c r="L15" s="184"/>
      <c r="M15" s="184"/>
      <c r="N15" s="183"/>
      <c r="O15" s="184"/>
      <c r="P15" s="183"/>
      <c r="Q15" s="183"/>
      <c r="R15" s="183"/>
      <c r="S15" s="183"/>
      <c r="T15" s="183"/>
      <c r="U15" s="183"/>
      <c r="V15" s="183"/>
      <c r="W15" s="183"/>
      <c r="X15" s="183"/>
      <c r="Y15" s="292">
        <f t="shared" si="0"/>
        <v>0</v>
      </c>
    </row>
    <row r="16" spans="1:25">
      <c r="A16" s="181" t="s">
        <v>13</v>
      </c>
      <c r="B16" s="179">
        <v>122</v>
      </c>
      <c r="C16" s="179">
        <v>255</v>
      </c>
      <c r="D16" s="179">
        <v>84</v>
      </c>
      <c r="E16" s="179">
        <v>0</v>
      </c>
      <c r="F16" s="179">
        <v>0</v>
      </c>
      <c r="G16" s="179">
        <v>0</v>
      </c>
      <c r="H16" s="179">
        <v>0</v>
      </c>
      <c r="I16" s="183">
        <v>59</v>
      </c>
      <c r="J16" s="189">
        <v>87</v>
      </c>
      <c r="K16" s="189">
        <v>77</v>
      </c>
      <c r="L16" s="189">
        <v>159</v>
      </c>
      <c r="M16" s="189">
        <v>0</v>
      </c>
      <c r="N16" s="183">
        <v>102</v>
      </c>
      <c r="O16" s="189">
        <v>0</v>
      </c>
      <c r="P16" s="183">
        <v>185</v>
      </c>
      <c r="Q16" s="183">
        <v>188</v>
      </c>
      <c r="R16" s="183">
        <v>127</v>
      </c>
      <c r="S16" s="183">
        <v>0</v>
      </c>
      <c r="T16" s="183">
        <v>3</v>
      </c>
      <c r="U16" s="183">
        <v>110</v>
      </c>
      <c r="V16" s="183">
        <v>135</v>
      </c>
      <c r="W16" s="183">
        <v>110</v>
      </c>
      <c r="X16" s="183">
        <v>87</v>
      </c>
      <c r="Y16" s="292">
        <f t="shared" si="0"/>
        <v>1890</v>
      </c>
    </row>
    <row r="17" spans="1:25">
      <c r="A17" s="175" t="s">
        <v>14</v>
      </c>
      <c r="B17" s="174"/>
      <c r="C17" s="174"/>
      <c r="D17" s="174"/>
      <c r="E17" s="174"/>
      <c r="F17" s="183"/>
      <c r="G17" s="184"/>
      <c r="H17" s="184"/>
      <c r="I17" s="183"/>
      <c r="J17" s="184"/>
      <c r="K17" s="184"/>
      <c r="L17" s="184"/>
      <c r="M17" s="184"/>
      <c r="N17" s="183"/>
      <c r="O17" s="184"/>
      <c r="P17" s="183"/>
      <c r="Q17" s="183"/>
      <c r="R17" s="183"/>
      <c r="S17" s="183"/>
      <c r="T17" s="183"/>
      <c r="U17" s="183"/>
      <c r="V17" s="183"/>
      <c r="W17" s="183"/>
      <c r="X17" s="183"/>
      <c r="Y17" s="292">
        <f t="shared" si="0"/>
        <v>0</v>
      </c>
    </row>
    <row r="18" spans="1:25">
      <c r="A18" s="181" t="s">
        <v>15</v>
      </c>
      <c r="B18" s="174"/>
      <c r="C18" s="174"/>
      <c r="D18" s="174"/>
      <c r="E18" s="174"/>
      <c r="F18" s="183"/>
      <c r="G18" s="184"/>
      <c r="H18" s="184"/>
      <c r="I18" s="183"/>
      <c r="J18" s="184"/>
      <c r="K18" s="184"/>
      <c r="L18" s="184"/>
      <c r="M18" s="184"/>
      <c r="N18" s="183"/>
      <c r="O18" s="184"/>
      <c r="P18" s="183"/>
      <c r="Q18" s="183"/>
      <c r="R18" s="183"/>
      <c r="S18" s="183"/>
      <c r="T18" s="183"/>
      <c r="U18" s="183"/>
      <c r="V18" s="183"/>
      <c r="W18" s="183"/>
      <c r="X18" s="183"/>
      <c r="Y18" s="292">
        <f t="shared" si="0"/>
        <v>0</v>
      </c>
    </row>
    <row r="19" spans="1:25">
      <c r="A19" s="175" t="s">
        <v>16</v>
      </c>
      <c r="B19" s="174"/>
      <c r="C19" s="174"/>
      <c r="D19" s="174"/>
      <c r="E19" s="174"/>
      <c r="F19" s="183"/>
      <c r="G19" s="184"/>
      <c r="H19" s="184"/>
      <c r="I19" s="183"/>
      <c r="J19" s="184"/>
      <c r="K19" s="184"/>
      <c r="L19" s="184"/>
      <c r="M19" s="184"/>
      <c r="N19" s="183"/>
      <c r="O19" s="184"/>
      <c r="P19" s="183"/>
      <c r="Q19" s="183"/>
      <c r="R19" s="183"/>
      <c r="S19" s="183"/>
      <c r="T19" s="183"/>
      <c r="U19" s="183"/>
      <c r="V19" s="183"/>
      <c r="W19" s="183"/>
      <c r="X19" s="183"/>
      <c r="Y19" s="292">
        <f t="shared" si="0"/>
        <v>0</v>
      </c>
    </row>
    <row r="20" spans="1:25" ht="16.5" customHeight="1">
      <c r="A20" s="176" t="s">
        <v>17</v>
      </c>
      <c r="B20" s="174"/>
      <c r="C20" s="174"/>
      <c r="D20" s="174"/>
      <c r="E20" s="174"/>
      <c r="F20" s="183"/>
      <c r="G20" s="184"/>
      <c r="H20" s="184"/>
      <c r="I20" s="183"/>
      <c r="J20" s="184"/>
      <c r="K20" s="184"/>
      <c r="L20" s="184"/>
      <c r="M20" s="184"/>
      <c r="N20" s="183"/>
      <c r="O20" s="184"/>
      <c r="P20" s="183"/>
      <c r="Q20" s="183"/>
      <c r="R20" s="183"/>
      <c r="S20" s="183"/>
      <c r="T20" s="183"/>
      <c r="U20" s="183"/>
      <c r="V20" s="183"/>
      <c r="W20" s="183"/>
      <c r="X20" s="183"/>
      <c r="Y20" s="292">
        <f t="shared" si="0"/>
        <v>0</v>
      </c>
    </row>
    <row r="21" spans="1:25">
      <c r="A21" s="175" t="s">
        <v>18</v>
      </c>
      <c r="B21" s="174"/>
      <c r="C21" s="174"/>
      <c r="D21" s="174"/>
      <c r="E21" s="174"/>
      <c r="F21" s="183"/>
      <c r="G21" s="184"/>
      <c r="H21" s="184"/>
      <c r="I21" s="183"/>
      <c r="J21" s="184"/>
      <c r="K21" s="184"/>
      <c r="L21" s="184"/>
      <c r="M21" s="184"/>
      <c r="N21" s="183"/>
      <c r="O21" s="184"/>
      <c r="P21" s="183"/>
      <c r="Q21" s="183"/>
      <c r="R21" s="183"/>
      <c r="S21" s="183"/>
      <c r="T21" s="183"/>
      <c r="U21" s="183"/>
      <c r="V21" s="183"/>
      <c r="W21" s="183"/>
      <c r="X21" s="183"/>
      <c r="Y21" s="292">
        <f t="shared" si="0"/>
        <v>0</v>
      </c>
    </row>
    <row r="22" spans="1:25">
      <c r="A22" s="175" t="s">
        <v>19</v>
      </c>
      <c r="B22" s="174"/>
      <c r="C22" s="174"/>
      <c r="D22" s="174"/>
      <c r="E22" s="174"/>
      <c r="F22" s="183"/>
      <c r="G22" s="184"/>
      <c r="H22" s="184"/>
      <c r="I22" s="183"/>
      <c r="J22" s="184"/>
      <c r="K22" s="184"/>
      <c r="L22" s="184"/>
      <c r="M22" s="184"/>
      <c r="N22" s="183"/>
      <c r="O22" s="184"/>
      <c r="P22" s="183"/>
      <c r="Q22" s="183"/>
      <c r="R22" s="183"/>
      <c r="S22" s="183"/>
      <c r="T22" s="183"/>
      <c r="U22" s="183"/>
      <c r="V22" s="183"/>
      <c r="W22" s="183"/>
      <c r="X22" s="183"/>
      <c r="Y22" s="292">
        <f t="shared" si="0"/>
        <v>0</v>
      </c>
    </row>
    <row r="23" spans="1:25">
      <c r="A23" s="129" t="s">
        <v>20</v>
      </c>
      <c r="B23" s="179"/>
      <c r="C23" s="179"/>
      <c r="D23" s="179"/>
      <c r="E23" s="179"/>
      <c r="F23" s="183"/>
      <c r="G23" s="184"/>
      <c r="H23" s="184"/>
      <c r="I23" s="183"/>
      <c r="J23" s="189"/>
      <c r="K23" s="189"/>
      <c r="L23" s="189"/>
      <c r="M23" s="189"/>
      <c r="N23" s="183"/>
      <c r="O23" s="184"/>
      <c r="P23" s="183"/>
      <c r="Q23" s="183"/>
      <c r="R23" s="183"/>
      <c r="S23" s="183"/>
      <c r="T23" s="183"/>
      <c r="U23" s="183"/>
      <c r="V23" s="183"/>
      <c r="W23" s="183"/>
      <c r="X23" s="183"/>
      <c r="Y23" s="292">
        <f t="shared" si="0"/>
        <v>0</v>
      </c>
    </row>
    <row r="24" spans="1:25" s="83" customFormat="1">
      <c r="A24" s="73" t="s">
        <v>21</v>
      </c>
      <c r="B24" s="186"/>
      <c r="C24" s="186"/>
      <c r="D24" s="186"/>
      <c r="E24" s="186"/>
      <c r="F24" s="187"/>
      <c r="G24" s="188"/>
      <c r="H24" s="188"/>
      <c r="I24" s="187"/>
      <c r="J24" s="188"/>
      <c r="K24" s="188"/>
      <c r="L24" s="188"/>
      <c r="M24" s="188"/>
      <c r="N24" s="187"/>
      <c r="O24" s="188"/>
      <c r="P24" s="187"/>
      <c r="Q24" s="187"/>
      <c r="R24" s="187"/>
      <c r="S24" s="187"/>
      <c r="T24" s="187"/>
      <c r="U24" s="187"/>
      <c r="V24" s="187"/>
      <c r="W24" s="187"/>
      <c r="X24" s="187"/>
      <c r="Y24" s="292">
        <f t="shared" si="0"/>
        <v>0</v>
      </c>
    </row>
    <row r="25" spans="1:25">
      <c r="A25" s="175" t="s">
        <v>22</v>
      </c>
      <c r="B25" s="174"/>
      <c r="C25" s="174"/>
      <c r="D25" s="174"/>
      <c r="E25" s="174"/>
      <c r="F25" s="183"/>
      <c r="G25" s="184"/>
      <c r="H25" s="184"/>
      <c r="I25" s="183"/>
      <c r="J25" s="184"/>
      <c r="K25" s="184"/>
      <c r="L25" s="184"/>
      <c r="M25" s="184"/>
      <c r="N25" s="183"/>
      <c r="O25" s="184"/>
      <c r="P25" s="183"/>
      <c r="Q25" s="183"/>
      <c r="R25" s="183"/>
      <c r="S25" s="183"/>
      <c r="T25" s="183"/>
      <c r="U25" s="183"/>
      <c r="V25" s="183"/>
      <c r="W25" s="183"/>
      <c r="X25" s="183"/>
      <c r="Y25" s="292">
        <f t="shared" si="0"/>
        <v>0</v>
      </c>
    </row>
    <row r="26" spans="1:25">
      <c r="A26" s="175" t="s">
        <v>23</v>
      </c>
      <c r="B26" s="174"/>
      <c r="C26" s="174"/>
      <c r="D26" s="174"/>
      <c r="E26" s="174"/>
      <c r="F26" s="183"/>
      <c r="G26" s="184"/>
      <c r="H26" s="184"/>
      <c r="I26" s="183"/>
      <c r="J26" s="184"/>
      <c r="K26" s="184"/>
      <c r="L26" s="184"/>
      <c r="M26" s="184"/>
      <c r="N26" s="183"/>
      <c r="O26" s="184"/>
      <c r="P26" s="183"/>
      <c r="Q26" s="183"/>
      <c r="R26" s="183"/>
      <c r="S26" s="183"/>
      <c r="T26" s="183"/>
      <c r="U26" s="183"/>
      <c r="V26" s="183"/>
      <c r="W26" s="183"/>
      <c r="X26" s="183"/>
      <c r="Y26" s="292">
        <f t="shared" si="0"/>
        <v>0</v>
      </c>
    </row>
    <row r="27" spans="1:25">
      <c r="A27" s="175" t="s">
        <v>24</v>
      </c>
      <c r="B27" s="174"/>
      <c r="C27" s="174"/>
      <c r="D27" s="174"/>
      <c r="E27" s="174"/>
      <c r="F27" s="183"/>
      <c r="G27" s="184"/>
      <c r="H27" s="184"/>
      <c r="I27" s="183"/>
      <c r="J27" s="184"/>
      <c r="K27" s="184"/>
      <c r="L27" s="184"/>
      <c r="M27" s="184"/>
      <c r="N27" s="183"/>
      <c r="O27" s="184"/>
      <c r="P27" s="183"/>
      <c r="Q27" s="183"/>
      <c r="R27" s="183"/>
      <c r="S27" s="183"/>
      <c r="T27" s="183"/>
      <c r="U27" s="183"/>
      <c r="V27" s="183"/>
      <c r="W27" s="183"/>
      <c r="X27" s="183"/>
      <c r="Y27" s="292">
        <f t="shared" si="0"/>
        <v>0</v>
      </c>
    </row>
    <row r="28" spans="1:25">
      <c r="A28" s="175" t="s">
        <v>25</v>
      </c>
      <c r="B28" s="174"/>
      <c r="C28" s="179"/>
      <c r="D28" s="174"/>
      <c r="E28" s="174"/>
      <c r="F28" s="183"/>
      <c r="G28" s="184"/>
      <c r="H28" s="184"/>
      <c r="I28" s="183"/>
      <c r="J28" s="184"/>
      <c r="K28" s="184"/>
      <c r="L28" s="189"/>
      <c r="M28" s="184"/>
      <c r="N28" s="183"/>
      <c r="O28" s="184"/>
      <c r="P28" s="183"/>
      <c r="Q28" s="183"/>
      <c r="R28" s="183"/>
      <c r="S28" s="183"/>
      <c r="T28" s="183"/>
      <c r="U28" s="183"/>
      <c r="V28" s="183"/>
      <c r="W28" s="183"/>
      <c r="X28" s="183"/>
      <c r="Y28" s="292">
        <f t="shared" si="0"/>
        <v>0</v>
      </c>
    </row>
    <row r="29" spans="1:25">
      <c r="A29" s="175" t="s">
        <v>26</v>
      </c>
      <c r="B29" s="174"/>
      <c r="C29" s="174"/>
      <c r="D29" s="174"/>
      <c r="E29" s="174"/>
      <c r="F29" s="183"/>
      <c r="G29" s="184"/>
      <c r="H29" s="184"/>
      <c r="I29" s="183"/>
      <c r="J29" s="184"/>
      <c r="K29" s="184"/>
      <c r="L29" s="184"/>
      <c r="M29" s="184"/>
      <c r="N29" s="183"/>
      <c r="O29" s="184"/>
      <c r="P29" s="183"/>
      <c r="Q29" s="183"/>
      <c r="R29" s="183"/>
      <c r="S29" s="183"/>
      <c r="T29" s="183"/>
      <c r="U29" s="183"/>
      <c r="V29" s="183"/>
      <c r="W29" s="183"/>
      <c r="X29" s="183"/>
      <c r="Y29" s="292">
        <f t="shared" si="0"/>
        <v>0</v>
      </c>
    </row>
    <row r="30" spans="1:25" s="83" customFormat="1">
      <c r="A30" s="186" t="s">
        <v>27</v>
      </c>
      <c r="B30" s="186"/>
      <c r="C30" s="186"/>
      <c r="D30" s="186"/>
      <c r="E30" s="186"/>
      <c r="F30" s="187"/>
      <c r="G30" s="188"/>
      <c r="H30" s="188"/>
      <c r="I30" s="187"/>
      <c r="J30" s="188"/>
      <c r="K30" s="188"/>
      <c r="L30" s="193"/>
      <c r="M30" s="193"/>
      <c r="N30" s="187"/>
      <c r="O30" s="188"/>
      <c r="P30" s="187"/>
      <c r="Q30" s="187"/>
      <c r="R30" s="187"/>
      <c r="S30" s="187"/>
      <c r="T30" s="187"/>
      <c r="U30" s="187"/>
      <c r="V30" s="187"/>
      <c r="W30" s="187"/>
      <c r="X30" s="187"/>
      <c r="Y30" s="292">
        <f t="shared" si="0"/>
        <v>0</v>
      </c>
    </row>
    <row r="31" spans="1:25" s="83" customFormat="1">
      <c r="A31" s="194" t="s">
        <v>28</v>
      </c>
      <c r="B31" s="195"/>
      <c r="C31" s="195"/>
      <c r="D31" s="195"/>
      <c r="E31" s="195"/>
      <c r="F31" s="187"/>
      <c r="G31" s="188"/>
      <c r="H31" s="188"/>
      <c r="I31" s="187"/>
      <c r="J31" s="193"/>
      <c r="K31" s="193"/>
      <c r="L31" s="193"/>
      <c r="M31" s="188"/>
      <c r="N31" s="187"/>
      <c r="O31" s="188"/>
      <c r="P31" s="187"/>
      <c r="Q31" s="187"/>
      <c r="R31" s="187"/>
      <c r="S31" s="187"/>
      <c r="T31" s="187"/>
      <c r="U31" s="187"/>
      <c r="V31" s="187"/>
      <c r="W31" s="187"/>
      <c r="X31" s="187"/>
      <c r="Y31" s="292">
        <f t="shared" si="0"/>
        <v>0</v>
      </c>
    </row>
    <row r="32" spans="1:25">
      <c r="A32" s="176" t="s">
        <v>29</v>
      </c>
      <c r="B32" s="174"/>
      <c r="C32" s="174"/>
      <c r="D32" s="174"/>
      <c r="E32" s="174"/>
      <c r="F32" s="183"/>
      <c r="G32" s="184"/>
      <c r="H32" s="184"/>
      <c r="I32" s="183"/>
      <c r="J32" s="184"/>
      <c r="K32" s="184"/>
      <c r="L32" s="184"/>
      <c r="M32" s="184"/>
      <c r="N32" s="183"/>
      <c r="O32" s="184"/>
      <c r="P32" s="183"/>
      <c r="Q32" s="183"/>
      <c r="R32" s="183"/>
      <c r="S32" s="183"/>
      <c r="T32" s="183"/>
      <c r="U32" s="183"/>
      <c r="V32" s="183"/>
      <c r="W32" s="183"/>
      <c r="X32" s="183"/>
      <c r="Y32" s="292">
        <f t="shared" si="0"/>
        <v>0</v>
      </c>
    </row>
    <row r="33" spans="1:25">
      <c r="A33" s="181" t="s">
        <v>30</v>
      </c>
      <c r="B33" s="174"/>
      <c r="C33" s="174"/>
      <c r="D33" s="174"/>
      <c r="E33" s="174"/>
      <c r="F33" s="183"/>
      <c r="G33" s="184"/>
      <c r="H33" s="184"/>
      <c r="I33" s="183"/>
      <c r="J33" s="184"/>
      <c r="K33" s="184"/>
      <c r="L33" s="184"/>
      <c r="M33" s="184"/>
      <c r="N33" s="183"/>
      <c r="O33" s="184"/>
      <c r="P33" s="183"/>
      <c r="Q33" s="183"/>
      <c r="R33" s="183"/>
      <c r="S33" s="183"/>
      <c r="T33" s="183"/>
      <c r="U33" s="183"/>
      <c r="V33" s="183"/>
      <c r="W33" s="183"/>
      <c r="X33" s="183"/>
      <c r="Y33" s="292">
        <f t="shared" si="0"/>
        <v>0</v>
      </c>
    </row>
    <row r="34" spans="1:25">
      <c r="A34" s="175" t="s">
        <v>31</v>
      </c>
      <c r="B34" s="174"/>
      <c r="C34" s="179"/>
      <c r="D34" s="174"/>
      <c r="E34" s="174"/>
      <c r="F34" s="183"/>
      <c r="G34" s="184"/>
      <c r="H34" s="184"/>
      <c r="I34" s="183"/>
      <c r="J34" s="184"/>
      <c r="K34" s="189"/>
      <c r="L34" s="189"/>
      <c r="M34" s="193"/>
      <c r="N34" s="183"/>
      <c r="O34" s="184"/>
      <c r="P34" s="183"/>
      <c r="Q34" s="183"/>
      <c r="R34" s="183"/>
      <c r="S34" s="183"/>
      <c r="T34" s="183"/>
      <c r="U34" s="183"/>
      <c r="V34" s="183"/>
      <c r="W34" s="183"/>
      <c r="X34" s="183"/>
      <c r="Y34" s="292">
        <f t="shared" si="0"/>
        <v>0</v>
      </c>
    </row>
    <row r="35" spans="1:25">
      <c r="A35" s="181" t="s">
        <v>32</v>
      </c>
      <c r="B35" s="174"/>
      <c r="C35" s="174"/>
      <c r="D35" s="174"/>
      <c r="E35" s="174"/>
      <c r="F35" s="183"/>
      <c r="G35" s="184"/>
      <c r="H35" s="184"/>
      <c r="I35" s="183"/>
      <c r="J35" s="184"/>
      <c r="K35" s="184"/>
      <c r="L35" s="184"/>
      <c r="M35" s="184"/>
      <c r="N35" s="183"/>
      <c r="O35" s="184"/>
      <c r="P35" s="183"/>
      <c r="Q35" s="183"/>
      <c r="R35" s="183"/>
      <c r="S35" s="183"/>
      <c r="T35" s="183"/>
      <c r="U35" s="183"/>
      <c r="V35" s="183"/>
      <c r="W35" s="183"/>
      <c r="X35" s="183"/>
      <c r="Y35" s="292">
        <f t="shared" si="0"/>
        <v>0</v>
      </c>
    </row>
    <row r="36" spans="1:25">
      <c r="A36" s="175" t="s">
        <v>33</v>
      </c>
      <c r="B36" s="174"/>
      <c r="C36" s="174"/>
      <c r="D36" s="174"/>
      <c r="E36" s="174"/>
      <c r="F36" s="183"/>
      <c r="G36" s="184"/>
      <c r="H36" s="184"/>
      <c r="I36" s="183"/>
      <c r="J36" s="184"/>
      <c r="K36" s="184"/>
      <c r="L36" s="184"/>
      <c r="M36" s="184"/>
      <c r="N36" s="183"/>
      <c r="O36" s="184"/>
      <c r="P36" s="183"/>
      <c r="Q36" s="183"/>
      <c r="R36" s="183"/>
      <c r="S36" s="183"/>
      <c r="T36" s="183"/>
      <c r="U36" s="183"/>
      <c r="V36" s="183"/>
      <c r="W36" s="183"/>
      <c r="X36" s="183"/>
      <c r="Y36" s="292">
        <f t="shared" si="0"/>
        <v>0</v>
      </c>
    </row>
    <row r="37" spans="1:25">
      <c r="A37" s="175" t="s">
        <v>34</v>
      </c>
      <c r="B37" s="174"/>
      <c r="C37" s="174"/>
      <c r="D37" s="174"/>
      <c r="E37" s="174"/>
      <c r="F37" s="183"/>
      <c r="G37" s="184"/>
      <c r="H37" s="184"/>
      <c r="I37" s="183"/>
      <c r="J37" s="184"/>
      <c r="K37" s="184"/>
      <c r="L37" s="184"/>
      <c r="M37" s="184"/>
      <c r="N37" s="183"/>
      <c r="O37" s="184"/>
      <c r="P37" s="183"/>
      <c r="Q37" s="183"/>
      <c r="R37" s="183"/>
      <c r="S37" s="183"/>
      <c r="T37" s="183"/>
      <c r="U37" s="183"/>
      <c r="V37" s="183"/>
      <c r="W37" s="183"/>
      <c r="X37" s="183"/>
      <c r="Y37" s="292">
        <f t="shared" si="0"/>
        <v>0</v>
      </c>
    </row>
    <row r="38" spans="1:25">
      <c r="A38" s="129" t="s">
        <v>35</v>
      </c>
      <c r="B38" s="174"/>
      <c r="C38" s="174"/>
      <c r="D38" s="174"/>
      <c r="E38" s="174"/>
      <c r="F38" s="183"/>
      <c r="G38" s="184"/>
      <c r="H38" s="184"/>
      <c r="I38" s="183"/>
      <c r="J38" s="184"/>
      <c r="K38" s="184"/>
      <c r="L38" s="184"/>
      <c r="M38" s="184"/>
      <c r="N38" s="183"/>
      <c r="O38" s="184"/>
      <c r="P38" s="183"/>
      <c r="Q38" s="183"/>
      <c r="R38" s="183"/>
      <c r="S38" s="183"/>
      <c r="T38" s="183"/>
      <c r="U38" s="183"/>
      <c r="V38" s="183"/>
      <c r="W38" s="183"/>
      <c r="X38" s="183"/>
      <c r="Y38" s="292">
        <f t="shared" si="0"/>
        <v>0</v>
      </c>
    </row>
    <row r="39" spans="1:25">
      <c r="A39" s="194" t="s">
        <v>36</v>
      </c>
      <c r="B39" s="179"/>
      <c r="C39" s="179"/>
      <c r="D39" s="179"/>
      <c r="E39" s="179"/>
      <c r="F39" s="183"/>
      <c r="G39" s="184"/>
      <c r="H39" s="184"/>
      <c r="I39" s="183"/>
      <c r="J39" s="189"/>
      <c r="K39" s="189"/>
      <c r="L39" s="196"/>
      <c r="M39" s="189"/>
      <c r="N39" s="183"/>
      <c r="O39" s="184"/>
      <c r="P39" s="183"/>
      <c r="Q39" s="183"/>
      <c r="R39" s="183"/>
      <c r="S39" s="183"/>
      <c r="T39" s="183"/>
      <c r="U39" s="183"/>
      <c r="V39" s="183"/>
      <c r="W39" s="183"/>
      <c r="X39" s="183"/>
      <c r="Y39" s="292">
        <f t="shared" si="0"/>
        <v>0</v>
      </c>
    </row>
    <row r="40" spans="1:25">
      <c r="A40" s="129" t="s">
        <v>37</v>
      </c>
      <c r="B40" s="174"/>
      <c r="C40" s="174"/>
      <c r="D40" s="174"/>
      <c r="E40" s="174"/>
      <c r="F40" s="183"/>
      <c r="G40" s="184"/>
      <c r="H40" s="184"/>
      <c r="I40" s="183"/>
      <c r="J40" s="184"/>
      <c r="K40" s="184"/>
      <c r="L40" s="184"/>
      <c r="M40" s="184"/>
      <c r="N40" s="183"/>
      <c r="O40" s="184"/>
      <c r="P40" s="183"/>
      <c r="Q40" s="183"/>
      <c r="R40" s="183"/>
      <c r="S40" s="183"/>
      <c r="T40" s="183"/>
      <c r="U40" s="183"/>
      <c r="V40" s="183"/>
      <c r="W40" s="183"/>
      <c r="X40" s="183"/>
      <c r="Y40" s="292">
        <f t="shared" si="0"/>
        <v>0</v>
      </c>
    </row>
    <row r="41" spans="1:25">
      <c r="A41" s="129" t="s">
        <v>38</v>
      </c>
      <c r="B41" s="174"/>
      <c r="C41" s="174"/>
      <c r="D41" s="174"/>
      <c r="E41" s="174"/>
      <c r="F41" s="183"/>
      <c r="G41" s="184"/>
      <c r="H41" s="184"/>
      <c r="I41" s="183"/>
      <c r="J41" s="184"/>
      <c r="K41" s="184"/>
      <c r="L41" s="184"/>
      <c r="M41" s="184"/>
      <c r="N41" s="183"/>
      <c r="O41" s="184"/>
      <c r="P41" s="183"/>
      <c r="Q41" s="183"/>
      <c r="R41" s="183"/>
      <c r="S41" s="183"/>
      <c r="T41" s="183"/>
      <c r="U41" s="183"/>
      <c r="V41" s="183"/>
      <c r="W41" s="183"/>
      <c r="X41" s="183"/>
      <c r="Y41" s="292">
        <f t="shared" si="0"/>
        <v>0</v>
      </c>
    </row>
    <row r="42" spans="1:25">
      <c r="A42" s="175" t="s">
        <v>39</v>
      </c>
      <c r="B42" s="174"/>
      <c r="C42" s="174"/>
      <c r="D42" s="174"/>
      <c r="E42" s="174"/>
      <c r="F42" s="183"/>
      <c r="G42" s="184"/>
      <c r="H42" s="184"/>
      <c r="I42" s="183"/>
      <c r="J42" s="184"/>
      <c r="K42" s="184"/>
      <c r="L42" s="184"/>
      <c r="M42" s="184"/>
      <c r="N42" s="183"/>
      <c r="O42" s="184"/>
      <c r="P42" s="183"/>
      <c r="Q42" s="183"/>
      <c r="R42" s="183"/>
      <c r="S42" s="183"/>
      <c r="T42" s="183"/>
      <c r="U42" s="183"/>
      <c r="V42" s="183"/>
      <c r="W42" s="183"/>
      <c r="X42" s="183"/>
      <c r="Y42" s="292">
        <f t="shared" si="0"/>
        <v>0</v>
      </c>
    </row>
    <row r="43" spans="1:25" ht="30">
      <c r="A43" s="175" t="s">
        <v>40</v>
      </c>
      <c r="B43" s="175"/>
      <c r="C43" s="174"/>
      <c r="D43" s="174"/>
      <c r="E43" s="174"/>
      <c r="F43" s="183"/>
      <c r="G43" s="184"/>
      <c r="H43" s="184"/>
      <c r="I43" s="183"/>
      <c r="J43" s="184"/>
      <c r="K43" s="184"/>
      <c r="L43" s="184"/>
      <c r="M43" s="184"/>
      <c r="N43" s="183"/>
      <c r="O43" s="184"/>
      <c r="P43" s="183"/>
      <c r="Q43" s="183"/>
      <c r="R43" s="183"/>
      <c r="S43" s="183"/>
      <c r="T43" s="183"/>
      <c r="U43" s="183"/>
      <c r="V43" s="183"/>
      <c r="W43" s="183"/>
      <c r="X43" s="183"/>
      <c r="Y43" s="293">
        <f t="shared" si="0"/>
        <v>0</v>
      </c>
    </row>
    <row r="44" spans="1:25">
      <c r="A44" s="182" t="s">
        <v>41</v>
      </c>
      <c r="B44" s="175"/>
      <c r="C44" s="179"/>
      <c r="D44" s="179"/>
      <c r="E44" s="179"/>
      <c r="F44" s="183"/>
      <c r="G44" s="189"/>
      <c r="H44" s="189"/>
      <c r="I44" s="183"/>
      <c r="J44" s="189"/>
      <c r="K44" s="189"/>
      <c r="L44" s="189"/>
      <c r="M44" s="189"/>
      <c r="N44" s="183"/>
      <c r="O44" s="189"/>
      <c r="P44" s="183"/>
      <c r="Q44" s="183"/>
      <c r="R44" s="183"/>
      <c r="S44" s="183"/>
      <c r="T44" s="183"/>
      <c r="U44" s="183"/>
      <c r="V44" s="183"/>
      <c r="W44" s="183"/>
      <c r="X44" s="183"/>
      <c r="Y44" s="293">
        <f t="shared" si="0"/>
        <v>0</v>
      </c>
    </row>
    <row r="45" spans="1:2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294">
        <f>SUM(Y3:Y44)</f>
        <v>1890</v>
      </c>
    </row>
    <row r="48" spans="1:25">
      <c r="T48" s="83"/>
    </row>
  </sheetData>
  <pageMargins left="0.23622047244094491" right="0.23622047244094491" top="0.23622047244094491" bottom="0.23622047244094491" header="0.31496062992125984" footer="0.31496062992125984"/>
  <pageSetup paperSize="9" scale="70" orientation="landscape" r:id="rId1"/>
  <ignoredErrors>
    <ignoredError sqref="Y24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F46"/>
  <sheetViews>
    <sheetView topLeftCell="A2" workbookViewId="0">
      <selection activeCell="F17" sqref="F17"/>
    </sheetView>
  </sheetViews>
  <sheetFormatPr defaultRowHeight="15"/>
  <cols>
    <col min="1" max="1" width="19.5703125" customWidth="1"/>
    <col min="2" max="2" width="15.28515625" customWidth="1"/>
    <col min="3" max="3" width="21.42578125" customWidth="1"/>
    <col min="4" max="4" width="20" customWidth="1"/>
    <col min="5" max="5" width="15.5703125" customWidth="1"/>
    <col min="6" max="6" width="13" customWidth="1"/>
  </cols>
  <sheetData>
    <row r="1" spans="1:6" ht="82.5" customHeight="1">
      <c r="B1" s="200"/>
      <c r="C1" s="200"/>
      <c r="D1" s="200"/>
      <c r="E1" s="337" t="s">
        <v>117</v>
      </c>
      <c r="F1" s="337"/>
    </row>
    <row r="2" spans="1:6" ht="33" customHeight="1">
      <c r="A2" s="338" t="s">
        <v>130</v>
      </c>
      <c r="B2" s="338"/>
      <c r="C2" s="338"/>
      <c r="D2" s="338"/>
      <c r="E2" s="338"/>
      <c r="F2" s="338"/>
    </row>
    <row r="3" spans="1:6" ht="34.5" customHeight="1">
      <c r="A3" s="216" t="s">
        <v>111</v>
      </c>
      <c r="B3" s="217" t="s">
        <v>112</v>
      </c>
      <c r="C3" s="217" t="s">
        <v>113</v>
      </c>
      <c r="D3" s="217" t="s">
        <v>114</v>
      </c>
      <c r="E3" s="217" t="s">
        <v>116</v>
      </c>
      <c r="F3" s="217" t="s">
        <v>137</v>
      </c>
    </row>
    <row r="4" spans="1:6" ht="15" customHeight="1">
      <c r="A4" s="145" t="s">
        <v>1</v>
      </c>
      <c r="B4" s="201"/>
      <c r="C4" s="201"/>
      <c r="D4" s="201"/>
      <c r="E4" s="201"/>
      <c r="F4" s="202"/>
    </row>
    <row r="5" spans="1:6" ht="15" customHeight="1">
      <c r="A5" s="20" t="s">
        <v>2</v>
      </c>
      <c r="B5" s="57"/>
      <c r="C5" s="201"/>
      <c r="D5" s="201"/>
      <c r="E5" s="201"/>
      <c r="F5" s="202"/>
    </row>
    <row r="6" spans="1:6" ht="15" customHeight="1">
      <c r="A6" s="15" t="s">
        <v>110</v>
      </c>
      <c r="B6" s="206"/>
      <c r="C6" s="201"/>
      <c r="D6" s="201"/>
      <c r="E6" s="201"/>
      <c r="F6" s="202"/>
    </row>
    <row r="7" spans="1:6" ht="15" customHeight="1">
      <c r="A7" s="73" t="s">
        <v>4</v>
      </c>
      <c r="B7" s="207"/>
      <c r="C7" s="201"/>
      <c r="D7" s="201"/>
      <c r="E7" s="201"/>
      <c r="F7" s="202"/>
    </row>
    <row r="8" spans="1:6" ht="15" customHeight="1">
      <c r="A8" s="74" t="s">
        <v>5</v>
      </c>
      <c r="B8" s="208"/>
      <c r="C8" s="201"/>
      <c r="D8" s="201"/>
      <c r="E8" s="201"/>
      <c r="F8" s="202"/>
    </row>
    <row r="9" spans="1:6" ht="15" customHeight="1">
      <c r="A9" s="146" t="s">
        <v>85</v>
      </c>
      <c r="B9" s="209"/>
      <c r="C9" s="201"/>
      <c r="D9" s="201"/>
      <c r="E9" s="201"/>
      <c r="F9" s="202"/>
    </row>
    <row r="10" spans="1:6" ht="15" customHeight="1">
      <c r="A10" s="73" t="s">
        <v>6</v>
      </c>
      <c r="B10" s="207"/>
      <c r="C10" s="201"/>
      <c r="D10" s="201"/>
      <c r="E10" s="201"/>
      <c r="F10" s="202"/>
    </row>
    <row r="11" spans="1:6" ht="15" customHeight="1">
      <c r="A11" s="147" t="s">
        <v>7</v>
      </c>
      <c r="B11" s="210"/>
      <c r="C11" s="201"/>
      <c r="D11" s="201"/>
      <c r="E11" s="201"/>
      <c r="F11" s="202"/>
    </row>
    <row r="12" spans="1:6" ht="15" customHeight="1">
      <c r="A12" s="148" t="s">
        <v>8</v>
      </c>
      <c r="B12" s="211"/>
      <c r="C12" s="201"/>
      <c r="D12" s="201"/>
      <c r="E12" s="201"/>
      <c r="F12" s="202"/>
    </row>
    <row r="13" spans="1:6" ht="15" customHeight="1">
      <c r="A13" s="73" t="s">
        <v>9</v>
      </c>
      <c r="B13" s="207"/>
      <c r="C13" s="201"/>
      <c r="D13" s="201"/>
      <c r="E13" s="201"/>
      <c r="F13" s="202"/>
    </row>
    <row r="14" spans="1:6" ht="15" customHeight="1">
      <c r="A14" s="72" t="s">
        <v>86</v>
      </c>
      <c r="B14" s="212"/>
      <c r="C14" s="201"/>
      <c r="D14" s="201"/>
      <c r="E14" s="201"/>
      <c r="F14" s="202"/>
    </row>
    <row r="15" spans="1:6" ht="15" customHeight="1">
      <c r="A15" s="73" t="s">
        <v>11</v>
      </c>
      <c r="B15" s="207"/>
      <c r="C15" s="201"/>
      <c r="D15" s="201"/>
      <c r="E15" s="201"/>
      <c r="F15" s="202"/>
    </row>
    <row r="16" spans="1:6" ht="15" customHeight="1">
      <c r="A16" s="72" t="s">
        <v>12</v>
      </c>
      <c r="B16" s="212"/>
      <c r="C16" s="201"/>
      <c r="D16" s="201"/>
      <c r="E16" s="201"/>
      <c r="F16" s="202"/>
    </row>
    <row r="17" spans="1:6" ht="15" customHeight="1">
      <c r="A17" s="72" t="s">
        <v>13</v>
      </c>
      <c r="B17" s="307">
        <v>1014</v>
      </c>
      <c r="C17" s="306">
        <v>40</v>
      </c>
      <c r="D17" s="305">
        <v>565</v>
      </c>
      <c r="E17" s="306">
        <v>605</v>
      </c>
      <c r="F17" s="306">
        <v>60</v>
      </c>
    </row>
    <row r="18" spans="1:6" ht="15" customHeight="1">
      <c r="A18" s="73" t="s">
        <v>14</v>
      </c>
      <c r="B18" s="207"/>
      <c r="C18" s="201"/>
      <c r="D18" s="201"/>
      <c r="E18" s="201"/>
      <c r="F18" s="202"/>
    </row>
    <row r="19" spans="1:6" ht="15" customHeight="1">
      <c r="A19" s="72" t="s">
        <v>15</v>
      </c>
      <c r="B19" s="212"/>
      <c r="C19" s="201"/>
      <c r="D19" s="201"/>
      <c r="E19" s="201"/>
      <c r="F19" s="202"/>
    </row>
    <row r="20" spans="1:6" ht="15" customHeight="1">
      <c r="A20" s="73" t="s">
        <v>16</v>
      </c>
      <c r="B20" s="207"/>
      <c r="C20" s="201"/>
      <c r="D20" s="201"/>
      <c r="E20" s="201"/>
      <c r="F20" s="202"/>
    </row>
    <row r="21" spans="1:6" ht="15" customHeight="1">
      <c r="A21" s="74" t="s">
        <v>17</v>
      </c>
      <c r="B21" s="208"/>
      <c r="C21" s="201"/>
      <c r="D21" s="201"/>
      <c r="E21" s="201"/>
      <c r="F21" s="202"/>
    </row>
    <row r="22" spans="1:6" ht="15" customHeight="1">
      <c r="A22" s="73" t="s">
        <v>18</v>
      </c>
      <c r="B22" s="207"/>
      <c r="C22" s="201"/>
      <c r="D22" s="201"/>
      <c r="E22" s="201"/>
      <c r="F22" s="202"/>
    </row>
    <row r="23" spans="1:6" ht="15" customHeight="1">
      <c r="A23" s="73" t="s">
        <v>19</v>
      </c>
      <c r="B23" s="207"/>
      <c r="C23" s="201"/>
      <c r="D23" s="201"/>
      <c r="E23" s="201"/>
      <c r="F23" s="202"/>
    </row>
    <row r="24" spans="1:6" ht="15" customHeight="1">
      <c r="A24" s="73" t="s">
        <v>20</v>
      </c>
      <c r="B24" s="207"/>
      <c r="C24" s="201"/>
      <c r="D24" s="201"/>
      <c r="E24" s="201"/>
      <c r="F24" s="202"/>
    </row>
    <row r="25" spans="1:6" ht="15" customHeight="1">
      <c r="A25" s="73" t="s">
        <v>21</v>
      </c>
      <c r="B25" s="207"/>
      <c r="C25" s="201"/>
      <c r="D25" s="201"/>
      <c r="E25" s="201"/>
      <c r="F25" s="202"/>
    </row>
    <row r="26" spans="1:6" ht="15" customHeight="1">
      <c r="A26" s="73" t="s">
        <v>22</v>
      </c>
      <c r="B26" s="207"/>
      <c r="C26" s="201"/>
      <c r="D26" s="201"/>
      <c r="E26" s="201"/>
      <c r="F26" s="202"/>
    </row>
    <row r="27" spans="1:6" ht="15" customHeight="1">
      <c r="A27" s="73" t="s">
        <v>23</v>
      </c>
      <c r="B27" s="207"/>
      <c r="C27" s="201"/>
      <c r="D27" s="201"/>
      <c r="E27" s="201"/>
      <c r="F27" s="202"/>
    </row>
    <row r="28" spans="1:6" ht="15" customHeight="1">
      <c r="A28" s="73" t="s">
        <v>24</v>
      </c>
      <c r="B28" s="207"/>
      <c r="C28" s="201"/>
      <c r="D28" s="201"/>
      <c r="E28" s="201"/>
      <c r="F28" s="202"/>
    </row>
    <row r="29" spans="1:6" ht="15" customHeight="1">
      <c r="A29" s="73" t="s">
        <v>25</v>
      </c>
      <c r="B29" s="207"/>
      <c r="C29" s="201"/>
      <c r="D29" s="201"/>
      <c r="E29" s="201"/>
      <c r="F29" s="202"/>
    </row>
    <row r="30" spans="1:6" ht="15" customHeight="1">
      <c r="A30" s="73" t="s">
        <v>26</v>
      </c>
      <c r="B30" s="207"/>
      <c r="C30" s="201"/>
      <c r="D30" s="201"/>
      <c r="E30" s="201"/>
      <c r="F30" s="202"/>
    </row>
    <row r="31" spans="1:6" ht="15" customHeight="1">
      <c r="A31" s="149" t="s">
        <v>27</v>
      </c>
      <c r="B31" s="210"/>
      <c r="C31" s="201"/>
      <c r="D31" s="201"/>
      <c r="E31" s="201"/>
      <c r="F31" s="202"/>
    </row>
    <row r="32" spans="1:6" ht="15" customHeight="1">
      <c r="A32" s="74" t="s">
        <v>28</v>
      </c>
      <c r="B32" s="208"/>
      <c r="C32" s="201"/>
      <c r="D32" s="201"/>
      <c r="E32" s="201"/>
      <c r="F32" s="202"/>
    </row>
    <row r="33" spans="1:6" ht="15" customHeight="1">
      <c r="A33" s="74" t="s">
        <v>29</v>
      </c>
      <c r="B33" s="208"/>
      <c r="C33" s="201"/>
      <c r="D33" s="201"/>
      <c r="E33" s="201"/>
      <c r="F33" s="202"/>
    </row>
    <row r="34" spans="1:6" ht="15" customHeight="1">
      <c r="A34" s="72" t="s">
        <v>30</v>
      </c>
      <c r="B34" s="212"/>
      <c r="C34" s="201"/>
      <c r="D34" s="201"/>
      <c r="E34" s="201"/>
      <c r="F34" s="202"/>
    </row>
    <row r="35" spans="1:6" ht="15" customHeight="1">
      <c r="A35" s="73" t="s">
        <v>31</v>
      </c>
      <c r="B35" s="213"/>
      <c r="C35" s="201"/>
      <c r="D35" s="201"/>
      <c r="E35" s="201"/>
      <c r="F35" s="202"/>
    </row>
    <row r="36" spans="1:6" ht="15" customHeight="1">
      <c r="A36" s="72" t="s">
        <v>32</v>
      </c>
      <c r="B36" s="212"/>
      <c r="C36" s="201"/>
      <c r="D36" s="201"/>
      <c r="E36" s="201"/>
      <c r="F36" s="202"/>
    </row>
    <row r="37" spans="1:6" ht="15" customHeight="1">
      <c r="A37" s="73" t="s">
        <v>33</v>
      </c>
      <c r="B37" s="214"/>
      <c r="C37" s="201"/>
      <c r="D37" s="203"/>
      <c r="E37" s="201"/>
      <c r="F37" s="202"/>
    </row>
    <row r="38" spans="1:6" ht="15" customHeight="1">
      <c r="A38" s="73" t="s">
        <v>34</v>
      </c>
      <c r="B38" s="207"/>
      <c r="C38" s="201"/>
      <c r="D38" s="201"/>
      <c r="E38" s="201"/>
      <c r="F38" s="202"/>
    </row>
    <row r="39" spans="1:6" ht="15" customHeight="1">
      <c r="A39" s="73" t="s">
        <v>35</v>
      </c>
      <c r="B39" s="207"/>
      <c r="C39" s="201"/>
      <c r="D39" s="201"/>
      <c r="E39" s="201"/>
      <c r="F39" s="202"/>
    </row>
    <row r="40" spans="1:6" ht="15" customHeight="1">
      <c r="A40" s="74" t="s">
        <v>36</v>
      </c>
      <c r="B40" s="208"/>
      <c r="C40" s="201"/>
      <c r="D40" s="201"/>
      <c r="E40" s="201"/>
      <c r="F40" s="202"/>
    </row>
    <row r="41" spans="1:6" ht="15" customHeight="1">
      <c r="A41" s="73" t="s">
        <v>37</v>
      </c>
      <c r="B41" s="207"/>
      <c r="C41" s="201"/>
      <c r="D41" s="201"/>
      <c r="E41" s="201"/>
      <c r="F41" s="202"/>
    </row>
    <row r="42" spans="1:6" ht="15" customHeight="1">
      <c r="A42" s="73" t="s">
        <v>38</v>
      </c>
      <c r="B42" s="207"/>
      <c r="C42" s="201"/>
      <c r="D42" s="201"/>
      <c r="E42" s="201"/>
      <c r="F42" s="202"/>
    </row>
    <row r="43" spans="1:6" ht="15" customHeight="1">
      <c r="A43" s="73" t="s">
        <v>39</v>
      </c>
      <c r="B43" s="207"/>
      <c r="C43" s="201"/>
      <c r="D43" s="201"/>
      <c r="E43" s="201"/>
      <c r="F43" s="202"/>
    </row>
    <row r="44" spans="1:6" ht="15" customHeight="1">
      <c r="A44" s="73" t="s">
        <v>40</v>
      </c>
      <c r="B44" s="207"/>
      <c r="C44" s="201"/>
      <c r="D44" s="201"/>
      <c r="E44" s="201"/>
      <c r="F44" s="202"/>
    </row>
    <row r="45" spans="1:6" ht="15" customHeight="1">
      <c r="A45" s="73" t="s">
        <v>41</v>
      </c>
      <c r="B45" s="57"/>
      <c r="C45" s="201"/>
      <c r="D45" s="201"/>
      <c r="E45" s="201"/>
      <c r="F45" s="202"/>
    </row>
    <row r="46" spans="1:6" ht="15" customHeight="1">
      <c r="A46" s="73" t="s">
        <v>115</v>
      </c>
      <c r="B46" s="215"/>
      <c r="C46" s="204"/>
      <c r="D46" s="204"/>
      <c r="E46" s="204"/>
      <c r="F46" s="205"/>
    </row>
  </sheetData>
  <mergeCells count="2">
    <mergeCell ref="E1:F1"/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8"/>
  <sheetViews>
    <sheetView topLeftCell="R1" zoomScale="80" zoomScaleNormal="80" workbookViewId="0">
      <selection activeCell="AA17" sqref="AA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17" t="s">
        <v>131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106"/>
      <c r="P1" s="107"/>
      <c r="Q1" s="107"/>
      <c r="R1" s="107"/>
      <c r="S1" s="107"/>
      <c r="T1" s="107"/>
      <c r="U1" s="107"/>
      <c r="V1" s="71"/>
      <c r="W1" s="71"/>
      <c r="X1" s="71"/>
      <c r="Y1" s="71"/>
      <c r="Z1" s="71"/>
      <c r="AA1" s="71"/>
      <c r="AB1" s="71"/>
      <c r="AC1" s="71"/>
      <c r="AD1" s="71"/>
      <c r="AE1" s="107"/>
      <c r="AF1" s="107"/>
      <c r="AG1" s="107"/>
      <c r="AH1" s="107"/>
      <c r="AI1" s="107"/>
      <c r="AJ1" s="107"/>
      <c r="AK1" s="108"/>
    </row>
    <row r="2" spans="1:39" ht="15" customHeight="1">
      <c r="A2" s="318" t="s">
        <v>0</v>
      </c>
      <c r="B2" s="327" t="s">
        <v>42</v>
      </c>
      <c r="C2" s="103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9" t="s">
        <v>58</v>
      </c>
      <c r="AF2" s="329"/>
      <c r="AG2" s="329" t="s">
        <v>59</v>
      </c>
      <c r="AH2" s="329"/>
      <c r="AI2" s="329" t="s">
        <v>60</v>
      </c>
      <c r="AJ2" s="329"/>
      <c r="AK2" s="108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110" t="s">
        <v>61</v>
      </c>
      <c r="AF3" s="110" t="s">
        <v>52</v>
      </c>
      <c r="AG3" s="110" t="s">
        <v>61</v>
      </c>
      <c r="AH3" s="110" t="s">
        <v>52</v>
      </c>
      <c r="AI3" s="110" t="s">
        <v>61</v>
      </c>
      <c r="AJ3" s="110" t="s">
        <v>52</v>
      </c>
      <c r="AK3" s="234"/>
      <c r="AL3" s="235" t="s">
        <v>122</v>
      </c>
      <c r="AM3" s="235" t="s">
        <v>123</v>
      </c>
    </row>
    <row r="4" spans="1:39" ht="24">
      <c r="A4" s="17" t="s">
        <v>1</v>
      </c>
      <c r="B4" s="23">
        <v>9</v>
      </c>
      <c r="C4" s="34"/>
      <c r="D4" s="47"/>
      <c r="E4" s="47"/>
      <c r="F4" s="47"/>
      <c r="G4" s="80"/>
      <c r="H4" s="47"/>
      <c r="I4" s="47"/>
      <c r="J4" s="47"/>
      <c r="K4" s="80"/>
      <c r="L4" s="47"/>
      <c r="M4" s="47"/>
      <c r="N4" s="47"/>
      <c r="O4" s="34"/>
      <c r="P4" s="11"/>
      <c r="Q4" s="11"/>
      <c r="R4" s="11"/>
      <c r="S4" s="3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36">
        <f>SUM(D4+H4+L4+P4+T4+X4+AB4)</f>
        <v>0</v>
      </c>
      <c r="AL4" s="199">
        <f>SUM(E4+I4+M4+Q4+U4+Y4+AC4)</f>
        <v>0</v>
      </c>
      <c r="AM4" s="199">
        <f>SUM(F4+J4+N4+R4+V4+Z4+AD4)</f>
        <v>0</v>
      </c>
    </row>
    <row r="5" spans="1:39">
      <c r="A5" s="6" t="s">
        <v>2</v>
      </c>
      <c r="B5" s="24">
        <v>16</v>
      </c>
      <c r="C5" s="19"/>
      <c r="D5" s="97"/>
      <c r="E5" s="19"/>
      <c r="F5" s="97"/>
      <c r="G5" s="97"/>
      <c r="H5" s="19"/>
      <c r="I5" s="97"/>
      <c r="J5" s="19"/>
      <c r="K5" s="19"/>
      <c r="L5" s="97"/>
      <c r="M5" s="19"/>
      <c r="N5" s="97"/>
      <c r="O5" s="97"/>
      <c r="P5" s="19"/>
      <c r="Q5" s="97"/>
      <c r="R5" s="19"/>
      <c r="S5" s="19"/>
      <c r="T5" s="9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36">
        <f t="shared" ref="AK5:AK45" si="0">SUM(D5+H5+L5+P5+T5+X5+AB5)</f>
        <v>0</v>
      </c>
      <c r="AL5" s="199">
        <f t="shared" ref="AL5:AL14" si="1">SUM(E5+I5+M5+Q5+U5+Y5+AC5)</f>
        <v>0</v>
      </c>
      <c r="AM5" s="199">
        <f t="shared" ref="AM5:AM14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36">
        <f t="shared" si="0"/>
        <v>0</v>
      </c>
      <c r="AL6" s="199">
        <f t="shared" si="1"/>
        <v>0</v>
      </c>
      <c r="AM6" s="199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223"/>
      <c r="AC7" s="223"/>
      <c r="AD7" s="223"/>
      <c r="AE7" s="36"/>
      <c r="AF7" s="36"/>
      <c r="AG7" s="36"/>
      <c r="AH7" s="36"/>
      <c r="AI7" s="36"/>
      <c r="AJ7" s="36"/>
      <c r="AK7" s="236">
        <f t="shared" si="0"/>
        <v>0</v>
      </c>
      <c r="AL7" s="199">
        <f t="shared" si="1"/>
        <v>0</v>
      </c>
      <c r="AM7" s="199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36">
        <f t="shared" si="0"/>
        <v>0</v>
      </c>
      <c r="AL8" s="199">
        <f t="shared" si="1"/>
        <v>0</v>
      </c>
      <c r="AM8" s="199">
        <f t="shared" si="2"/>
        <v>0</v>
      </c>
    </row>
    <row r="9" spans="1:39">
      <c r="A9" s="39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36">
        <f t="shared" si="0"/>
        <v>0</v>
      </c>
      <c r="AL9" s="199">
        <f t="shared" si="1"/>
        <v>0</v>
      </c>
      <c r="AM9" s="19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4"/>
      <c r="W10" s="84"/>
      <c r="X10" s="84"/>
      <c r="Y10" s="84"/>
      <c r="Z10" s="84"/>
      <c r="AA10" s="84"/>
      <c r="AB10" s="84"/>
      <c r="AC10" s="84"/>
      <c r="AD10" s="84"/>
      <c r="AE10" s="11"/>
      <c r="AF10" s="11"/>
      <c r="AG10" s="11"/>
      <c r="AH10" s="11"/>
      <c r="AI10" s="11"/>
      <c r="AJ10" s="11"/>
      <c r="AK10" s="236">
        <f t="shared" si="0"/>
        <v>0</v>
      </c>
      <c r="AL10" s="199">
        <f t="shared" si="1"/>
        <v>0</v>
      </c>
      <c r="AM10" s="199">
        <f t="shared" si="2"/>
        <v>0</v>
      </c>
    </row>
    <row r="11" spans="1:39">
      <c r="A11" s="42" t="s">
        <v>7</v>
      </c>
      <c r="B11" s="43">
        <v>31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25"/>
      <c r="AF11" s="126"/>
      <c r="AG11" s="111"/>
      <c r="AH11" s="111"/>
      <c r="AI11" s="11"/>
      <c r="AJ11" s="11"/>
      <c r="AK11" s="236">
        <f t="shared" si="0"/>
        <v>0</v>
      </c>
      <c r="AL11" s="199">
        <f t="shared" si="1"/>
        <v>0</v>
      </c>
      <c r="AM11" s="199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36">
        <f t="shared" si="0"/>
        <v>0</v>
      </c>
      <c r="AL12" s="199">
        <f t="shared" si="1"/>
        <v>0</v>
      </c>
      <c r="AM12" s="199">
        <f t="shared" si="2"/>
        <v>0</v>
      </c>
    </row>
    <row r="13" spans="1:39">
      <c r="A13" s="6" t="s">
        <v>9</v>
      </c>
      <c r="B13" s="24">
        <v>20</v>
      </c>
      <c r="C13" s="112"/>
      <c r="D13" s="112"/>
      <c r="E13" s="112"/>
      <c r="F13" s="112"/>
      <c r="G13" s="113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84"/>
      <c r="AF13" s="84"/>
      <c r="AG13" s="84"/>
      <c r="AH13" s="84"/>
      <c r="AI13" s="84"/>
      <c r="AJ13" s="84"/>
      <c r="AK13" s="236">
        <f t="shared" si="0"/>
        <v>0</v>
      </c>
      <c r="AL13" s="199">
        <f t="shared" si="1"/>
        <v>0</v>
      </c>
      <c r="AM13" s="199">
        <f t="shared" si="2"/>
        <v>0</v>
      </c>
    </row>
    <row r="14" spans="1:39">
      <c r="A14" s="6" t="s">
        <v>10</v>
      </c>
      <c r="B14" s="24">
        <v>11</v>
      </c>
      <c r="C14" s="11"/>
      <c r="D14" s="223"/>
      <c r="E14" s="11"/>
      <c r="F14" s="223"/>
      <c r="G14" s="223"/>
      <c r="H14" s="11"/>
      <c r="I14" s="223"/>
      <c r="J14" s="11"/>
      <c r="K14" s="11"/>
      <c r="L14" s="223"/>
      <c r="M14" s="11"/>
      <c r="N14" s="223"/>
      <c r="O14" s="223"/>
      <c r="P14" s="11"/>
      <c r="Q14" s="223"/>
      <c r="R14" s="11"/>
      <c r="S14" s="11"/>
      <c r="T14" s="223"/>
      <c r="U14" s="11"/>
      <c r="V14" s="223"/>
      <c r="W14" s="223"/>
      <c r="X14" s="223"/>
      <c r="Y14" s="223"/>
      <c r="Z14" s="223"/>
      <c r="AA14" s="223"/>
      <c r="AB14" s="223"/>
      <c r="AC14" s="223"/>
      <c r="AD14" s="223"/>
      <c r="AE14" s="11"/>
      <c r="AF14" s="11"/>
      <c r="AG14" s="11"/>
      <c r="AH14" s="11"/>
      <c r="AI14" s="11"/>
      <c r="AJ14" s="11"/>
      <c r="AK14" s="236">
        <f t="shared" si="0"/>
        <v>0</v>
      </c>
      <c r="AL14" s="199">
        <f t="shared" si="1"/>
        <v>0</v>
      </c>
      <c r="AM14" s="199">
        <f t="shared" si="2"/>
        <v>0</v>
      </c>
    </row>
    <row r="15" spans="1:39">
      <c r="A15" s="6" t="s">
        <v>11</v>
      </c>
      <c r="B15" s="24">
        <v>20</v>
      </c>
      <c r="C15" s="11"/>
      <c r="D15" s="223"/>
      <c r="E15" s="11"/>
      <c r="F15" s="223"/>
      <c r="G15" s="223"/>
      <c r="H15" s="11"/>
      <c r="I15" s="223"/>
      <c r="J15" s="11"/>
      <c r="K15" s="11"/>
      <c r="L15" s="223"/>
      <c r="M15" s="11"/>
      <c r="N15" s="223"/>
      <c r="O15" s="223"/>
      <c r="P15" s="11"/>
      <c r="Q15" s="223"/>
      <c r="R15" s="11"/>
      <c r="S15" s="11"/>
      <c r="T15" s="223"/>
      <c r="U15" s="11"/>
      <c r="V15" s="223"/>
      <c r="W15" s="223"/>
      <c r="X15" s="223"/>
      <c r="Y15" s="223"/>
      <c r="Z15" s="223"/>
      <c r="AA15" s="223"/>
      <c r="AB15" s="223"/>
      <c r="AC15" s="223"/>
      <c r="AD15" s="223"/>
      <c r="AE15" s="11"/>
      <c r="AF15" s="11"/>
      <c r="AG15" s="11"/>
      <c r="AH15" s="11"/>
      <c r="AI15" s="11"/>
      <c r="AJ15" s="11"/>
      <c r="AK15" s="236">
        <f t="shared" si="0"/>
        <v>0</v>
      </c>
      <c r="AL15" s="199">
        <f>SUM(E15+I15+M15+Q15+U15+Y15+AC15)</f>
        <v>0</v>
      </c>
      <c r="AM15" s="199">
        <f>SUM(F15+J15+N15+R15+V15+Z15+AD15)</f>
        <v>0</v>
      </c>
    </row>
    <row r="16" spans="1:39">
      <c r="A16" s="15" t="s">
        <v>12</v>
      </c>
      <c r="B16" s="27">
        <v>22</v>
      </c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36">
        <f t="shared" si="0"/>
        <v>0</v>
      </c>
      <c r="AL16" s="199">
        <f t="shared" ref="AL16:AL45" si="3">SUM(E16+I16+M16+Q16+U16+Y16+AC16)</f>
        <v>0</v>
      </c>
      <c r="AM16" s="199">
        <f t="shared" ref="AM16:AM45" si="4">SUM(F16+J16+N16+R16+V16+Z16+AD16)</f>
        <v>0</v>
      </c>
    </row>
    <row r="17" spans="1:39">
      <c r="A17" s="8" t="s">
        <v>13</v>
      </c>
      <c r="B17" s="27">
        <v>13</v>
      </c>
      <c r="C17" s="77">
        <v>165</v>
      </c>
      <c r="D17" s="77">
        <v>15</v>
      </c>
      <c r="E17" s="77">
        <v>1</v>
      </c>
      <c r="F17" s="77">
        <v>0</v>
      </c>
      <c r="G17" s="77">
        <v>149</v>
      </c>
      <c r="H17" s="77">
        <v>14</v>
      </c>
      <c r="I17" s="77">
        <v>1</v>
      </c>
      <c r="J17" s="77">
        <v>1</v>
      </c>
      <c r="K17" s="77">
        <v>169</v>
      </c>
      <c r="L17" s="77">
        <v>16</v>
      </c>
      <c r="M17" s="77">
        <v>2</v>
      </c>
      <c r="N17" s="77">
        <v>0</v>
      </c>
      <c r="O17" s="77">
        <v>139</v>
      </c>
      <c r="P17" s="77">
        <v>8</v>
      </c>
      <c r="Q17" s="77">
        <v>2</v>
      </c>
      <c r="R17" s="77">
        <v>3</v>
      </c>
      <c r="S17" s="77">
        <v>146</v>
      </c>
      <c r="T17" s="77">
        <v>14</v>
      </c>
      <c r="U17" s="77">
        <v>1</v>
      </c>
      <c r="V17" s="77">
        <v>0</v>
      </c>
      <c r="W17" s="77">
        <v>39</v>
      </c>
      <c r="X17" s="77">
        <v>7</v>
      </c>
      <c r="Y17" s="77">
        <v>0</v>
      </c>
      <c r="Z17" s="77">
        <v>0</v>
      </c>
      <c r="AA17" s="77">
        <v>53</v>
      </c>
      <c r="AB17" s="77">
        <v>10</v>
      </c>
      <c r="AC17" s="77">
        <v>1</v>
      </c>
      <c r="AD17" s="77">
        <v>1</v>
      </c>
      <c r="AE17" s="77">
        <v>70</v>
      </c>
      <c r="AF17" s="77">
        <v>7</v>
      </c>
      <c r="AG17" s="77">
        <v>50</v>
      </c>
      <c r="AH17" s="77">
        <v>1</v>
      </c>
      <c r="AI17" s="11">
        <v>50</v>
      </c>
      <c r="AJ17" s="11">
        <v>2</v>
      </c>
      <c r="AK17" s="236">
        <f t="shared" si="0"/>
        <v>84</v>
      </c>
      <c r="AL17" s="199">
        <f t="shared" si="3"/>
        <v>8</v>
      </c>
      <c r="AM17" s="199">
        <f t="shared" si="4"/>
        <v>5</v>
      </c>
    </row>
    <row r="18" spans="1:39">
      <c r="A18" s="6" t="s">
        <v>14</v>
      </c>
      <c r="B18" s="24">
        <v>24</v>
      </c>
      <c r="C18" s="11"/>
      <c r="D18" s="19"/>
      <c r="E18" s="11"/>
      <c r="F18" s="19"/>
      <c r="G18" s="34"/>
      <c r="H18" s="11"/>
      <c r="I18" s="19"/>
      <c r="J18" s="19"/>
      <c r="K18" s="11"/>
      <c r="L18" s="19"/>
      <c r="M18" s="19"/>
      <c r="N18" s="19"/>
      <c r="O18" s="11"/>
      <c r="P18" s="11"/>
      <c r="Q18" s="11"/>
      <c r="R18" s="11"/>
      <c r="S18" s="11"/>
      <c r="T18" s="19"/>
      <c r="U18" s="19"/>
      <c r="V18" s="19"/>
      <c r="W18" s="11"/>
      <c r="X18" s="19"/>
      <c r="Y18" s="19"/>
      <c r="Z18" s="19"/>
      <c r="AA18" s="223"/>
      <c r="AB18" s="223"/>
      <c r="AC18" s="223"/>
      <c r="AD18" s="223"/>
      <c r="AE18" s="11"/>
      <c r="AF18" s="11"/>
      <c r="AG18" s="11"/>
      <c r="AH18" s="11"/>
      <c r="AI18" s="11"/>
      <c r="AJ18" s="11"/>
      <c r="AK18" s="236">
        <f t="shared" si="0"/>
        <v>0</v>
      </c>
      <c r="AL18" s="199">
        <f t="shared" si="3"/>
        <v>0</v>
      </c>
      <c r="AM18" s="199">
        <f t="shared" si="4"/>
        <v>0</v>
      </c>
    </row>
    <row r="19" spans="1:39" ht="14.25" customHeight="1">
      <c r="A19" s="8" t="s">
        <v>15</v>
      </c>
      <c r="B19" s="27">
        <v>30</v>
      </c>
      <c r="C19" s="111"/>
      <c r="D19" s="111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47"/>
      <c r="AF19" s="47"/>
      <c r="AG19" s="47"/>
      <c r="AH19" s="47"/>
      <c r="AI19" s="47"/>
      <c r="AJ19" s="47"/>
      <c r="AK19" s="236">
        <f t="shared" si="0"/>
        <v>0</v>
      </c>
      <c r="AL19" s="199">
        <f t="shared" si="3"/>
        <v>0</v>
      </c>
      <c r="AM19" s="199">
        <f t="shared" si="4"/>
        <v>0</v>
      </c>
    </row>
    <row r="20" spans="1:39">
      <c r="A20" s="6" t="s">
        <v>16</v>
      </c>
      <c r="B20" s="24">
        <v>18</v>
      </c>
      <c r="C20" s="111"/>
      <c r="D20" s="111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11"/>
      <c r="AJ20" s="11"/>
      <c r="AK20" s="236">
        <f t="shared" si="0"/>
        <v>0</v>
      </c>
      <c r="AL20" s="199">
        <f t="shared" si="3"/>
        <v>0</v>
      </c>
      <c r="AM20" s="199">
        <f t="shared" si="4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36">
        <f t="shared" si="0"/>
        <v>0</v>
      </c>
      <c r="AL21" s="199">
        <f t="shared" si="3"/>
        <v>0</v>
      </c>
      <c r="AM21" s="199">
        <f t="shared" si="4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36">
        <f t="shared" si="0"/>
        <v>0</v>
      </c>
      <c r="AL22" s="199">
        <f t="shared" si="3"/>
        <v>0</v>
      </c>
      <c r="AM22" s="199">
        <f t="shared" si="4"/>
        <v>0</v>
      </c>
    </row>
    <row r="23" spans="1:39">
      <c r="A23" s="6" t="s">
        <v>19</v>
      </c>
      <c r="B23" s="24">
        <v>31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04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11"/>
      <c r="AF23" s="11"/>
      <c r="AG23" s="11"/>
      <c r="AH23" s="11"/>
      <c r="AI23" s="11"/>
      <c r="AJ23" s="11"/>
      <c r="AK23" s="236">
        <f t="shared" si="0"/>
        <v>0</v>
      </c>
      <c r="AL23" s="199">
        <f t="shared" si="3"/>
        <v>0</v>
      </c>
      <c r="AM23" s="199">
        <f t="shared" si="4"/>
        <v>0</v>
      </c>
    </row>
    <row r="24" spans="1:39">
      <c r="A24" s="6" t="s">
        <v>20</v>
      </c>
      <c r="B24" s="24">
        <v>16</v>
      </c>
      <c r="C24" s="77"/>
      <c r="D24" s="7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16"/>
      <c r="AJ24" s="16"/>
      <c r="AK24" s="236">
        <f t="shared" si="0"/>
        <v>0</v>
      </c>
      <c r="AL24" s="199">
        <f t="shared" si="3"/>
        <v>0</v>
      </c>
      <c r="AM24" s="199">
        <f t="shared" si="4"/>
        <v>0</v>
      </c>
    </row>
    <row r="25" spans="1:39">
      <c r="A25" s="6" t="s">
        <v>21</v>
      </c>
      <c r="B25" s="2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36">
        <f t="shared" si="0"/>
        <v>0</v>
      </c>
      <c r="AL25" s="199">
        <f t="shared" si="3"/>
        <v>0</v>
      </c>
      <c r="AM25" s="199">
        <f t="shared" si="4"/>
        <v>0</v>
      </c>
    </row>
    <row r="26" spans="1:39">
      <c r="A26" s="6" t="s">
        <v>22</v>
      </c>
      <c r="B26" s="24">
        <v>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36">
        <f t="shared" si="0"/>
        <v>0</v>
      </c>
      <c r="AL26" s="199">
        <f t="shared" si="3"/>
        <v>0</v>
      </c>
      <c r="AM26" s="199">
        <f t="shared" si="4"/>
        <v>0</v>
      </c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36">
        <f t="shared" si="0"/>
        <v>0</v>
      </c>
      <c r="AL27" s="199">
        <f t="shared" si="3"/>
        <v>0</v>
      </c>
      <c r="AM27" s="199">
        <f t="shared" si="4"/>
        <v>0</v>
      </c>
    </row>
    <row r="28" spans="1:39">
      <c r="A28" s="6" t="s">
        <v>24</v>
      </c>
      <c r="B28" s="24">
        <v>25</v>
      </c>
      <c r="C28" s="114"/>
      <c r="D28" s="114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11"/>
      <c r="AJ28" s="11"/>
      <c r="AK28" s="236">
        <f t="shared" si="0"/>
        <v>0</v>
      </c>
      <c r="AL28" s="199">
        <f t="shared" si="3"/>
        <v>0</v>
      </c>
      <c r="AM28" s="199">
        <f t="shared" si="4"/>
        <v>0</v>
      </c>
    </row>
    <row r="29" spans="1:39">
      <c r="A29" s="6" t="s">
        <v>25</v>
      </c>
      <c r="B29" s="24">
        <v>12</v>
      </c>
      <c r="C29" s="16"/>
      <c r="D29" s="12"/>
      <c r="E29" s="16"/>
      <c r="F29" s="12"/>
      <c r="G29" s="12"/>
      <c r="H29" s="16"/>
      <c r="I29" s="12"/>
      <c r="J29" s="16"/>
      <c r="K29" s="16"/>
      <c r="L29" s="12"/>
      <c r="M29" s="16"/>
      <c r="N29" s="16"/>
      <c r="O29" s="16"/>
      <c r="P29" s="16"/>
      <c r="Q29" s="16"/>
      <c r="R29" s="16"/>
      <c r="S29" s="16"/>
      <c r="T29" s="16"/>
      <c r="U29" s="16"/>
      <c r="V29" s="12"/>
      <c r="W29" s="12"/>
      <c r="X29" s="12"/>
      <c r="Y29" s="12"/>
      <c r="Z29" s="12"/>
      <c r="AA29" s="12"/>
      <c r="AB29" s="12"/>
      <c r="AC29" s="12"/>
      <c r="AD29" s="12"/>
      <c r="AE29" s="16"/>
      <c r="AF29" s="16"/>
      <c r="AG29" s="16"/>
      <c r="AH29" s="16"/>
      <c r="AI29" s="16"/>
      <c r="AJ29" s="16"/>
      <c r="AK29" s="236">
        <f t="shared" si="0"/>
        <v>0</v>
      </c>
      <c r="AL29" s="199">
        <f t="shared" si="3"/>
        <v>0</v>
      </c>
      <c r="AM29" s="199">
        <f t="shared" si="4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36">
        <f t="shared" si="0"/>
        <v>0</v>
      </c>
      <c r="AL30" s="199">
        <f t="shared" si="3"/>
        <v>0</v>
      </c>
      <c r="AM30" s="199">
        <f t="shared" si="4"/>
        <v>0</v>
      </c>
    </row>
    <row r="31" spans="1:39">
      <c r="A31" s="17" t="s">
        <v>27</v>
      </c>
      <c r="B31" s="43">
        <v>13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1"/>
      <c r="AJ31" s="11"/>
      <c r="AK31" s="236">
        <f t="shared" si="0"/>
        <v>0</v>
      </c>
      <c r="AL31" s="199">
        <f t="shared" si="3"/>
        <v>0</v>
      </c>
      <c r="AM31" s="199">
        <f t="shared" si="4"/>
        <v>0</v>
      </c>
    </row>
    <row r="32" spans="1:39">
      <c r="A32" s="7" t="s">
        <v>28</v>
      </c>
      <c r="B32" s="25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36">
        <f t="shared" si="0"/>
        <v>0</v>
      </c>
      <c r="AL32" s="199">
        <f t="shared" si="3"/>
        <v>0</v>
      </c>
      <c r="AM32" s="199">
        <f t="shared" si="4"/>
        <v>0</v>
      </c>
    </row>
    <row r="33" spans="1:39">
      <c r="A33" s="7" t="s">
        <v>29</v>
      </c>
      <c r="B33" s="25">
        <v>26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16"/>
      <c r="AF33" s="16"/>
      <c r="AG33" s="16"/>
      <c r="AH33" s="16"/>
      <c r="AI33" s="16"/>
      <c r="AJ33" s="16"/>
      <c r="AK33" s="236">
        <f t="shared" si="0"/>
        <v>0</v>
      </c>
      <c r="AL33" s="199">
        <f t="shared" si="3"/>
        <v>0</v>
      </c>
      <c r="AM33" s="199">
        <f t="shared" si="4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36">
        <f t="shared" si="0"/>
        <v>0</v>
      </c>
      <c r="AL34" s="199">
        <f t="shared" si="3"/>
        <v>0</v>
      </c>
      <c r="AM34" s="199">
        <f t="shared" si="4"/>
        <v>0</v>
      </c>
    </row>
    <row r="35" spans="1:39">
      <c r="A35" s="6" t="s">
        <v>31</v>
      </c>
      <c r="B35" s="24">
        <v>23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240"/>
      <c r="U35" s="240"/>
      <c r="V35" s="240"/>
      <c r="W35" s="24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36">
        <f t="shared" si="0"/>
        <v>0</v>
      </c>
      <c r="AL35" s="199">
        <f t="shared" si="3"/>
        <v>0</v>
      </c>
      <c r="AM35" s="199">
        <f t="shared" si="4"/>
        <v>0</v>
      </c>
    </row>
    <row r="36" spans="1:39">
      <c r="A36" s="8" t="s">
        <v>32</v>
      </c>
      <c r="B36" s="170">
        <v>11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36">
        <f t="shared" si="0"/>
        <v>0</v>
      </c>
      <c r="AL36" s="199">
        <f t="shared" si="3"/>
        <v>0</v>
      </c>
      <c r="AM36" s="199">
        <f t="shared" si="4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36">
        <f t="shared" si="0"/>
        <v>0</v>
      </c>
      <c r="AL37" s="199">
        <f t="shared" si="3"/>
        <v>0</v>
      </c>
      <c r="AM37" s="199">
        <f t="shared" si="4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223"/>
      <c r="W38" s="223"/>
      <c r="X38" s="223"/>
      <c r="Y38" s="223"/>
      <c r="Z38" s="223"/>
      <c r="AA38" s="223"/>
      <c r="AB38" s="223"/>
      <c r="AC38" s="223"/>
      <c r="AD38" s="223"/>
      <c r="AE38" s="11"/>
      <c r="AF38" s="11"/>
      <c r="AG38" s="11"/>
      <c r="AH38" s="11"/>
      <c r="AI38" s="11"/>
      <c r="AJ38" s="11"/>
      <c r="AK38" s="236">
        <f t="shared" si="0"/>
        <v>0</v>
      </c>
      <c r="AL38" s="199">
        <f t="shared" si="3"/>
        <v>0</v>
      </c>
      <c r="AM38" s="199">
        <f t="shared" si="4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36">
        <f t="shared" si="0"/>
        <v>0</v>
      </c>
      <c r="AL39" s="199">
        <f t="shared" si="3"/>
        <v>0</v>
      </c>
      <c r="AM39" s="199">
        <f t="shared" si="4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36">
        <f t="shared" si="0"/>
        <v>0</v>
      </c>
      <c r="AL40" s="199">
        <f t="shared" si="3"/>
        <v>0</v>
      </c>
      <c r="AM40" s="199">
        <f t="shared" si="4"/>
        <v>0</v>
      </c>
    </row>
    <row r="41" spans="1:39">
      <c r="A41" s="20" t="s">
        <v>37</v>
      </c>
      <c r="B41" s="24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3"/>
      <c r="W41" s="223"/>
      <c r="X41" s="223"/>
      <c r="Y41" s="223"/>
      <c r="Z41" s="223"/>
      <c r="AA41" s="223"/>
      <c r="AB41" s="223"/>
      <c r="AC41" s="223"/>
      <c r="AD41" s="223"/>
      <c r="AE41" s="11"/>
      <c r="AF41" s="11"/>
      <c r="AG41" s="11"/>
      <c r="AH41" s="11"/>
      <c r="AI41" s="11"/>
      <c r="AJ41" s="11"/>
      <c r="AK41" s="236">
        <f t="shared" si="0"/>
        <v>0</v>
      </c>
      <c r="AL41" s="199">
        <f t="shared" si="3"/>
        <v>0</v>
      </c>
      <c r="AM41" s="199">
        <f t="shared" si="4"/>
        <v>0</v>
      </c>
    </row>
    <row r="42" spans="1:39">
      <c r="A42" s="20" t="s">
        <v>38</v>
      </c>
      <c r="B42" s="24">
        <v>1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"/>
      <c r="AF42" s="11"/>
      <c r="AG42" s="11"/>
      <c r="AH42" s="11"/>
      <c r="AI42" s="11"/>
      <c r="AJ42" s="11"/>
      <c r="AK42" s="236">
        <f t="shared" si="0"/>
        <v>0</v>
      </c>
      <c r="AL42" s="199">
        <f t="shared" si="3"/>
        <v>0</v>
      </c>
      <c r="AM42" s="199">
        <f t="shared" si="4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36">
        <f t="shared" si="0"/>
        <v>0</v>
      </c>
      <c r="AL43" s="199">
        <f t="shared" si="3"/>
        <v>0</v>
      </c>
      <c r="AM43" s="199">
        <f t="shared" si="4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34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36">
        <f t="shared" si="0"/>
        <v>0</v>
      </c>
      <c r="AL44" s="199">
        <f t="shared" si="3"/>
        <v>0</v>
      </c>
      <c r="AM44" s="199">
        <f t="shared" si="4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36">
        <f t="shared" si="0"/>
        <v>0</v>
      </c>
      <c r="AL45" s="199">
        <f t="shared" si="3"/>
        <v>0</v>
      </c>
      <c r="AM45" s="199">
        <f t="shared" si="4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AE2:AF2"/>
    <mergeCell ref="AG2:AH2"/>
    <mergeCell ref="AI2:AJ2"/>
    <mergeCell ref="K2:N2"/>
    <mergeCell ref="O2:R2"/>
    <mergeCell ref="S2:V2"/>
    <mergeCell ref="W2:Z2"/>
    <mergeCell ref="AA2:A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="90" zoomScaleNormal="90" workbookViewId="0">
      <selection activeCell="C17" sqref="C17:AH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</cols>
  <sheetData>
    <row r="1" spans="1:39" ht="39.75" customHeight="1">
      <c r="A1" s="326" t="s">
        <v>131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</row>
    <row r="2" spans="1:39" ht="15" customHeight="1">
      <c r="A2" s="318" t="s">
        <v>0</v>
      </c>
      <c r="B2" s="327" t="s">
        <v>42</v>
      </c>
      <c r="C2" s="224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9" t="s">
        <v>58</v>
      </c>
      <c r="AF2" s="329"/>
      <c r="AG2" s="329" t="s">
        <v>59</v>
      </c>
      <c r="AH2" s="329"/>
      <c r="AI2" s="329" t="s">
        <v>60</v>
      </c>
      <c r="AJ2" s="329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110" t="s">
        <v>61</v>
      </c>
      <c r="AF3" s="110" t="s">
        <v>52</v>
      </c>
      <c r="AG3" s="110" t="s">
        <v>61</v>
      </c>
      <c r="AH3" s="110" t="s">
        <v>52</v>
      </c>
      <c r="AI3" s="110" t="s">
        <v>61</v>
      </c>
      <c r="AJ3" s="110" t="s">
        <v>52</v>
      </c>
      <c r="AK3" s="241" t="s">
        <v>57</v>
      </c>
      <c r="AL3" s="242" t="s">
        <v>122</v>
      </c>
      <c r="AM3" s="242" t="s">
        <v>123</v>
      </c>
    </row>
    <row r="4" spans="1:39" ht="24">
      <c r="A4" s="17" t="s">
        <v>1</v>
      </c>
      <c r="B4" s="23">
        <v>9</v>
      </c>
      <c r="C4" s="34"/>
      <c r="D4" s="47"/>
      <c r="E4" s="47"/>
      <c r="F4" s="47"/>
      <c r="G4" s="80"/>
      <c r="H4" s="47"/>
      <c r="I4" s="47"/>
      <c r="J4" s="47"/>
      <c r="K4" s="80"/>
      <c r="L4" s="47"/>
      <c r="M4" s="47"/>
      <c r="N4" s="47"/>
      <c r="O4" s="34"/>
      <c r="P4" s="11"/>
      <c r="Q4" s="11"/>
      <c r="R4" s="11"/>
      <c r="S4" s="3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8">
        <f>SUM(D4+H4+L4+P4+T4+X4+AB4)</f>
        <v>0</v>
      </c>
      <c r="AL4" s="229">
        <f>SUM(E4+I4+M4+Q4+U4+Y4+AC4)</f>
        <v>0</v>
      </c>
      <c r="AM4" s="229">
        <f>SUM(F4+J4+N4+R4+V4+Z4+AD4)</f>
        <v>0</v>
      </c>
    </row>
    <row r="5" spans="1:39">
      <c r="A5" s="6" t="s">
        <v>2</v>
      </c>
      <c r="B5" s="24">
        <v>16</v>
      </c>
      <c r="C5" s="19"/>
      <c r="D5" s="97"/>
      <c r="E5" s="19"/>
      <c r="F5" s="97"/>
      <c r="G5" s="97"/>
      <c r="H5" s="19"/>
      <c r="I5" s="97"/>
      <c r="J5" s="19"/>
      <c r="K5" s="19"/>
      <c r="L5" s="97"/>
      <c r="M5" s="19"/>
      <c r="N5" s="97"/>
      <c r="O5" s="97"/>
      <c r="P5" s="19"/>
      <c r="Q5" s="97"/>
      <c r="R5" s="19"/>
      <c r="S5" s="19"/>
      <c r="T5" s="97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28">
        <f t="shared" ref="AK5:AK45" si="0">SUM(D5+H5+L5+P5+T5+X5+AB5)</f>
        <v>0</v>
      </c>
      <c r="AL5" s="229">
        <f t="shared" ref="AL5:AL45" si="1">SUM(E5+I5+M5+Q5+U5+Y5+AC5)</f>
        <v>0</v>
      </c>
      <c r="AM5" s="229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8">
        <f t="shared" si="0"/>
        <v>0</v>
      </c>
      <c r="AL6" s="229">
        <f t="shared" si="1"/>
        <v>0</v>
      </c>
      <c r="AM6" s="229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223"/>
      <c r="AC7" s="223"/>
      <c r="AD7" s="223"/>
      <c r="AE7" s="36"/>
      <c r="AF7" s="36"/>
      <c r="AG7" s="36"/>
      <c r="AH7" s="36"/>
      <c r="AI7" s="36"/>
      <c r="AJ7" s="36"/>
      <c r="AK7" s="228">
        <f t="shared" si="0"/>
        <v>0</v>
      </c>
      <c r="AL7" s="229">
        <f t="shared" si="1"/>
        <v>0</v>
      </c>
      <c r="AM7" s="229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8">
        <f t="shared" si="0"/>
        <v>0</v>
      </c>
      <c r="AL8" s="229">
        <f t="shared" si="1"/>
        <v>0</v>
      </c>
      <c r="AM8" s="229">
        <f t="shared" si="2"/>
        <v>0</v>
      </c>
    </row>
    <row r="9" spans="1:39">
      <c r="A9" s="81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8">
        <f t="shared" si="0"/>
        <v>0</v>
      </c>
      <c r="AL9" s="229">
        <f t="shared" si="1"/>
        <v>0</v>
      </c>
      <c r="AM9" s="22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4"/>
      <c r="W10" s="84"/>
      <c r="X10" s="84"/>
      <c r="Y10" s="84"/>
      <c r="Z10" s="84"/>
      <c r="AA10" s="84"/>
      <c r="AB10" s="84"/>
      <c r="AC10" s="84"/>
      <c r="AD10" s="84"/>
      <c r="AE10" s="11"/>
      <c r="AF10" s="11"/>
      <c r="AG10" s="11"/>
      <c r="AH10" s="11"/>
      <c r="AI10" s="11"/>
      <c r="AJ10" s="11"/>
      <c r="AK10" s="228">
        <f t="shared" si="0"/>
        <v>0</v>
      </c>
      <c r="AL10" s="229">
        <f t="shared" si="1"/>
        <v>0</v>
      </c>
      <c r="AM10" s="229">
        <f t="shared" si="2"/>
        <v>0</v>
      </c>
    </row>
    <row r="11" spans="1:39">
      <c r="A11" s="42" t="s">
        <v>7</v>
      </c>
      <c r="B11" s="43">
        <v>31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25"/>
      <c r="AF11" s="126"/>
      <c r="AG11" s="111"/>
      <c r="AH11" s="111"/>
      <c r="AI11" s="11"/>
      <c r="AJ11" s="11"/>
      <c r="AK11" s="228">
        <f t="shared" si="0"/>
        <v>0</v>
      </c>
      <c r="AL11" s="229">
        <f t="shared" si="1"/>
        <v>0</v>
      </c>
      <c r="AM11" s="229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8">
        <f t="shared" si="0"/>
        <v>0</v>
      </c>
      <c r="AL12" s="229">
        <f t="shared" si="1"/>
        <v>0</v>
      </c>
      <c r="AM12" s="229">
        <f t="shared" si="2"/>
        <v>0</v>
      </c>
    </row>
    <row r="13" spans="1:39">
      <c r="A13" s="6" t="s">
        <v>9</v>
      </c>
      <c r="B13" s="24">
        <v>20</v>
      </c>
      <c r="C13" s="112"/>
      <c r="D13" s="112"/>
      <c r="E13" s="112"/>
      <c r="F13" s="112"/>
      <c r="G13" s="113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84"/>
      <c r="AF13" s="84"/>
      <c r="AG13" s="84"/>
      <c r="AH13" s="84"/>
      <c r="AI13" s="84"/>
      <c r="AJ13" s="84"/>
      <c r="AK13" s="228">
        <f t="shared" si="0"/>
        <v>0</v>
      </c>
      <c r="AL13" s="229">
        <f t="shared" si="1"/>
        <v>0</v>
      </c>
      <c r="AM13" s="229">
        <f t="shared" si="2"/>
        <v>0</v>
      </c>
    </row>
    <row r="14" spans="1:39">
      <c r="A14" s="6" t="s">
        <v>10</v>
      </c>
      <c r="B14" s="24">
        <v>11</v>
      </c>
      <c r="C14" s="11"/>
      <c r="D14" s="223"/>
      <c r="E14" s="11"/>
      <c r="F14" s="223"/>
      <c r="G14" s="223"/>
      <c r="H14" s="11"/>
      <c r="I14" s="223"/>
      <c r="J14" s="11"/>
      <c r="K14" s="11"/>
      <c r="L14" s="223"/>
      <c r="M14" s="11"/>
      <c r="N14" s="223"/>
      <c r="O14" s="223"/>
      <c r="P14" s="11"/>
      <c r="Q14" s="223"/>
      <c r="R14" s="11"/>
      <c r="S14" s="11"/>
      <c r="T14" s="223"/>
      <c r="U14" s="11"/>
      <c r="V14" s="223"/>
      <c r="W14" s="223"/>
      <c r="X14" s="223"/>
      <c r="Y14" s="223"/>
      <c r="Z14" s="223"/>
      <c r="AA14" s="223"/>
      <c r="AB14" s="223"/>
      <c r="AC14" s="223"/>
      <c r="AD14" s="223"/>
      <c r="AE14" s="11"/>
      <c r="AF14" s="11"/>
      <c r="AG14" s="11"/>
      <c r="AH14" s="11"/>
      <c r="AI14" s="11"/>
      <c r="AJ14" s="11"/>
      <c r="AK14" s="228">
        <f t="shared" si="0"/>
        <v>0</v>
      </c>
      <c r="AL14" s="229">
        <f t="shared" si="1"/>
        <v>0</v>
      </c>
      <c r="AM14" s="229">
        <f t="shared" si="2"/>
        <v>0</v>
      </c>
    </row>
    <row r="15" spans="1:39">
      <c r="A15" s="6" t="s">
        <v>11</v>
      </c>
      <c r="B15" s="24">
        <v>20</v>
      </c>
      <c r="C15" s="11"/>
      <c r="D15" s="223"/>
      <c r="E15" s="11"/>
      <c r="F15" s="223"/>
      <c r="G15" s="223"/>
      <c r="H15" s="11"/>
      <c r="I15" s="223"/>
      <c r="J15" s="11"/>
      <c r="K15" s="11"/>
      <c r="L15" s="223"/>
      <c r="M15" s="11"/>
      <c r="N15" s="223"/>
      <c r="O15" s="223"/>
      <c r="P15" s="11"/>
      <c r="Q15" s="223"/>
      <c r="R15" s="11"/>
      <c r="S15" s="11"/>
      <c r="T15" s="223"/>
      <c r="U15" s="11"/>
      <c r="V15" s="223"/>
      <c r="W15" s="223"/>
      <c r="X15" s="223"/>
      <c r="Y15" s="223"/>
      <c r="Z15" s="223"/>
      <c r="AA15" s="223"/>
      <c r="AB15" s="223"/>
      <c r="AC15" s="223"/>
      <c r="AD15" s="223"/>
      <c r="AE15" s="11"/>
      <c r="AF15" s="11"/>
      <c r="AG15" s="11"/>
      <c r="AH15" s="11"/>
      <c r="AI15" s="11"/>
      <c r="AJ15" s="11"/>
      <c r="AK15" s="228">
        <f t="shared" si="0"/>
        <v>0</v>
      </c>
      <c r="AL15" s="229">
        <f t="shared" si="1"/>
        <v>0</v>
      </c>
      <c r="AM15" s="229">
        <f t="shared" si="2"/>
        <v>0</v>
      </c>
    </row>
    <row r="16" spans="1:39">
      <c r="A16" s="15" t="s">
        <v>12</v>
      </c>
      <c r="B16" s="27">
        <v>22</v>
      </c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8">
        <f t="shared" si="0"/>
        <v>0</v>
      </c>
      <c r="AL16" s="229">
        <f t="shared" si="1"/>
        <v>0</v>
      </c>
      <c r="AM16" s="229">
        <f t="shared" si="2"/>
        <v>0</v>
      </c>
    </row>
    <row r="17" spans="1:39">
      <c r="A17" s="8" t="s">
        <v>13</v>
      </c>
      <c r="B17" s="27">
        <v>13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11"/>
      <c r="AJ17" s="11"/>
      <c r="AK17" s="228">
        <f t="shared" si="0"/>
        <v>0</v>
      </c>
      <c r="AL17" s="229">
        <f t="shared" si="1"/>
        <v>0</v>
      </c>
      <c r="AM17" s="229">
        <f t="shared" si="2"/>
        <v>0</v>
      </c>
    </row>
    <row r="18" spans="1:39">
      <c r="A18" s="6" t="s">
        <v>14</v>
      </c>
      <c r="B18" s="24">
        <v>24</v>
      </c>
      <c r="C18" s="11"/>
      <c r="D18" s="19"/>
      <c r="E18" s="11"/>
      <c r="F18" s="19"/>
      <c r="G18" s="34"/>
      <c r="H18" s="11"/>
      <c r="I18" s="19"/>
      <c r="J18" s="19"/>
      <c r="K18" s="11"/>
      <c r="L18" s="19"/>
      <c r="M18" s="19"/>
      <c r="N18" s="19"/>
      <c r="O18" s="11"/>
      <c r="P18" s="11"/>
      <c r="Q18" s="11"/>
      <c r="R18" s="11"/>
      <c r="S18" s="11"/>
      <c r="T18" s="19"/>
      <c r="U18" s="19"/>
      <c r="V18" s="19"/>
      <c r="W18" s="11"/>
      <c r="X18" s="19"/>
      <c r="Y18" s="19"/>
      <c r="Z18" s="19"/>
      <c r="AA18" s="223"/>
      <c r="AB18" s="223"/>
      <c r="AC18" s="223"/>
      <c r="AD18" s="223"/>
      <c r="AE18" s="11"/>
      <c r="AF18" s="11"/>
      <c r="AG18" s="11"/>
      <c r="AH18" s="11"/>
      <c r="AI18" s="11"/>
      <c r="AJ18" s="11"/>
      <c r="AK18" s="228">
        <f t="shared" si="0"/>
        <v>0</v>
      </c>
      <c r="AL18" s="229">
        <f t="shared" si="1"/>
        <v>0</v>
      </c>
      <c r="AM18" s="229">
        <f t="shared" si="2"/>
        <v>0</v>
      </c>
    </row>
    <row r="19" spans="1:39" ht="14.25" customHeight="1">
      <c r="A19" s="8" t="s">
        <v>15</v>
      </c>
      <c r="B19" s="27">
        <v>30</v>
      </c>
      <c r="C19" s="111"/>
      <c r="D19" s="111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47"/>
      <c r="AF19" s="47"/>
      <c r="AG19" s="47"/>
      <c r="AH19" s="47"/>
      <c r="AI19" s="47"/>
      <c r="AJ19" s="47"/>
      <c r="AK19" s="228">
        <f t="shared" si="0"/>
        <v>0</v>
      </c>
      <c r="AL19" s="229">
        <f t="shared" si="1"/>
        <v>0</v>
      </c>
      <c r="AM19" s="229">
        <f t="shared" si="2"/>
        <v>0</v>
      </c>
    </row>
    <row r="20" spans="1:39">
      <c r="A20" s="6" t="s">
        <v>16</v>
      </c>
      <c r="B20" s="24">
        <v>18</v>
      </c>
      <c r="C20" s="111"/>
      <c r="D20" s="111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11"/>
      <c r="AJ20" s="11"/>
      <c r="AK20" s="228">
        <f t="shared" si="0"/>
        <v>0</v>
      </c>
      <c r="AL20" s="229">
        <f t="shared" si="1"/>
        <v>0</v>
      </c>
      <c r="AM20" s="229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8">
        <f t="shared" si="0"/>
        <v>0</v>
      </c>
      <c r="AL21" s="229">
        <f t="shared" si="1"/>
        <v>0</v>
      </c>
      <c r="AM21" s="229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8">
        <f t="shared" si="0"/>
        <v>0</v>
      </c>
      <c r="AL22" s="229">
        <f t="shared" si="1"/>
        <v>0</v>
      </c>
      <c r="AM22" s="229">
        <f t="shared" si="2"/>
        <v>0</v>
      </c>
    </row>
    <row r="23" spans="1:39">
      <c r="A23" s="6" t="s">
        <v>19</v>
      </c>
      <c r="B23" s="24">
        <v>31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04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11"/>
      <c r="AF23" s="11"/>
      <c r="AG23" s="11"/>
      <c r="AH23" s="11"/>
      <c r="AI23" s="11"/>
      <c r="AJ23" s="11"/>
      <c r="AK23" s="228">
        <f t="shared" si="0"/>
        <v>0</v>
      </c>
      <c r="AL23" s="229">
        <f t="shared" si="1"/>
        <v>0</v>
      </c>
      <c r="AM23" s="229">
        <f t="shared" si="2"/>
        <v>0</v>
      </c>
    </row>
    <row r="24" spans="1:39">
      <c r="A24" s="6" t="s">
        <v>20</v>
      </c>
      <c r="B24" s="24">
        <v>16</v>
      </c>
      <c r="C24" s="77"/>
      <c r="D24" s="7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16"/>
      <c r="AJ24" s="16"/>
      <c r="AK24" s="228">
        <f t="shared" si="0"/>
        <v>0</v>
      </c>
      <c r="AL24" s="229">
        <f t="shared" si="1"/>
        <v>0</v>
      </c>
      <c r="AM24" s="229">
        <f t="shared" si="2"/>
        <v>0</v>
      </c>
    </row>
    <row r="25" spans="1:39">
      <c r="A25" s="6" t="s">
        <v>21</v>
      </c>
      <c r="B25" s="2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28">
        <f t="shared" si="0"/>
        <v>0</v>
      </c>
      <c r="AL25" s="229">
        <f t="shared" si="1"/>
        <v>0</v>
      </c>
      <c r="AM25" s="229">
        <f t="shared" si="2"/>
        <v>0</v>
      </c>
    </row>
    <row r="26" spans="1:39">
      <c r="A26" s="6" t="s">
        <v>22</v>
      </c>
      <c r="B26" s="24">
        <v>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28">
        <f t="shared" si="0"/>
        <v>0</v>
      </c>
      <c r="AL26" s="229">
        <f t="shared" si="1"/>
        <v>0</v>
      </c>
      <c r="AM26" s="229">
        <f t="shared" si="2"/>
        <v>0</v>
      </c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8">
        <f t="shared" si="0"/>
        <v>0</v>
      </c>
      <c r="AL27" s="229">
        <f t="shared" si="1"/>
        <v>0</v>
      </c>
      <c r="AM27" s="229">
        <f t="shared" si="2"/>
        <v>0</v>
      </c>
    </row>
    <row r="28" spans="1:39">
      <c r="A28" s="6" t="s">
        <v>24</v>
      </c>
      <c r="B28" s="24">
        <v>25</v>
      </c>
      <c r="C28" s="114"/>
      <c r="D28" s="114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11"/>
      <c r="AJ28" s="11"/>
      <c r="AK28" s="228">
        <f t="shared" si="0"/>
        <v>0</v>
      </c>
      <c r="AL28" s="229">
        <f t="shared" si="1"/>
        <v>0</v>
      </c>
      <c r="AM28" s="229">
        <f t="shared" si="2"/>
        <v>0</v>
      </c>
    </row>
    <row r="29" spans="1:39">
      <c r="A29" s="6" t="s">
        <v>25</v>
      </c>
      <c r="B29" s="24">
        <v>12</v>
      </c>
      <c r="C29" s="16"/>
      <c r="D29" s="12"/>
      <c r="E29" s="16"/>
      <c r="F29" s="12"/>
      <c r="G29" s="12"/>
      <c r="H29" s="16"/>
      <c r="I29" s="12"/>
      <c r="J29" s="16"/>
      <c r="K29" s="16"/>
      <c r="L29" s="12"/>
      <c r="M29" s="16"/>
      <c r="N29" s="16"/>
      <c r="O29" s="16"/>
      <c r="P29" s="16"/>
      <c r="Q29" s="16"/>
      <c r="R29" s="16"/>
      <c r="S29" s="16"/>
      <c r="T29" s="16"/>
      <c r="U29" s="16"/>
      <c r="V29" s="12"/>
      <c r="W29" s="12"/>
      <c r="X29" s="12"/>
      <c r="Y29" s="12"/>
      <c r="Z29" s="12"/>
      <c r="AA29" s="12"/>
      <c r="AB29" s="12"/>
      <c r="AC29" s="12"/>
      <c r="AD29" s="12"/>
      <c r="AE29" s="16"/>
      <c r="AF29" s="16"/>
      <c r="AG29" s="16"/>
      <c r="AH29" s="16"/>
      <c r="AI29" s="16"/>
      <c r="AJ29" s="16"/>
      <c r="AK29" s="228">
        <f t="shared" si="0"/>
        <v>0</v>
      </c>
      <c r="AL29" s="229">
        <f t="shared" si="1"/>
        <v>0</v>
      </c>
      <c r="AM29" s="229">
        <f t="shared" si="2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8">
        <f t="shared" si="0"/>
        <v>0</v>
      </c>
      <c r="AL30" s="229">
        <f t="shared" si="1"/>
        <v>0</v>
      </c>
      <c r="AM30" s="229">
        <f t="shared" si="2"/>
        <v>0</v>
      </c>
    </row>
    <row r="31" spans="1:39">
      <c r="A31" s="17" t="s">
        <v>27</v>
      </c>
      <c r="B31" s="43">
        <v>13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1"/>
      <c r="AJ31" s="11"/>
      <c r="AK31" s="228">
        <f t="shared" si="0"/>
        <v>0</v>
      </c>
      <c r="AL31" s="229">
        <f t="shared" si="1"/>
        <v>0</v>
      </c>
      <c r="AM31" s="229">
        <f t="shared" si="2"/>
        <v>0</v>
      </c>
    </row>
    <row r="32" spans="1:39">
      <c r="A32" s="7" t="s">
        <v>28</v>
      </c>
      <c r="B32" s="25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8">
        <f t="shared" si="0"/>
        <v>0</v>
      </c>
      <c r="AL32" s="229">
        <f t="shared" si="1"/>
        <v>0</v>
      </c>
      <c r="AM32" s="229">
        <f t="shared" si="2"/>
        <v>0</v>
      </c>
    </row>
    <row r="33" spans="1:39">
      <c r="A33" s="7" t="s">
        <v>29</v>
      </c>
      <c r="B33" s="25">
        <v>26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16"/>
      <c r="AF33" s="16"/>
      <c r="AG33" s="16"/>
      <c r="AH33" s="16"/>
      <c r="AI33" s="16"/>
      <c r="AJ33" s="16"/>
      <c r="AK33" s="228">
        <f t="shared" si="0"/>
        <v>0</v>
      </c>
      <c r="AL33" s="229">
        <f t="shared" si="1"/>
        <v>0</v>
      </c>
      <c r="AM33" s="229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8">
        <f t="shared" si="0"/>
        <v>0</v>
      </c>
      <c r="AL34" s="229">
        <f t="shared" si="1"/>
        <v>0</v>
      </c>
      <c r="AM34" s="229">
        <f t="shared" si="2"/>
        <v>0</v>
      </c>
    </row>
    <row r="35" spans="1:39">
      <c r="A35" s="6" t="s">
        <v>31</v>
      </c>
      <c r="B35" s="24">
        <v>23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240"/>
      <c r="U35" s="240"/>
      <c r="V35" s="240"/>
      <c r="W35" s="24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28">
        <f t="shared" si="0"/>
        <v>0</v>
      </c>
      <c r="AL35" s="229">
        <f t="shared" si="1"/>
        <v>0</v>
      </c>
      <c r="AM35" s="229">
        <f t="shared" si="2"/>
        <v>0</v>
      </c>
    </row>
    <row r="36" spans="1:39">
      <c r="A36" s="8" t="s">
        <v>32</v>
      </c>
      <c r="B36" s="170">
        <v>11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8">
        <f t="shared" si="0"/>
        <v>0</v>
      </c>
      <c r="AL36" s="229">
        <f t="shared" si="1"/>
        <v>0</v>
      </c>
      <c r="AM36" s="229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8">
        <f t="shared" si="0"/>
        <v>0</v>
      </c>
      <c r="AL37" s="229">
        <f t="shared" si="1"/>
        <v>0</v>
      </c>
      <c r="AM37" s="229">
        <f t="shared" si="2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223"/>
      <c r="W38" s="223"/>
      <c r="X38" s="223"/>
      <c r="Y38" s="223"/>
      <c r="Z38" s="223"/>
      <c r="AA38" s="223"/>
      <c r="AB38" s="223"/>
      <c r="AC38" s="223"/>
      <c r="AD38" s="223"/>
      <c r="AE38" s="11"/>
      <c r="AF38" s="11"/>
      <c r="AG38" s="11"/>
      <c r="AH38" s="11"/>
      <c r="AI38" s="11"/>
      <c r="AJ38" s="11"/>
      <c r="AK38" s="228">
        <f t="shared" si="0"/>
        <v>0</v>
      </c>
      <c r="AL38" s="229">
        <f t="shared" si="1"/>
        <v>0</v>
      </c>
      <c r="AM38" s="229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8">
        <f t="shared" si="0"/>
        <v>0</v>
      </c>
      <c r="AL39" s="229">
        <f t="shared" si="1"/>
        <v>0</v>
      </c>
      <c r="AM39" s="229">
        <f t="shared" si="2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8">
        <f t="shared" si="0"/>
        <v>0</v>
      </c>
      <c r="AL40" s="229">
        <f t="shared" si="1"/>
        <v>0</v>
      </c>
      <c r="AM40" s="229">
        <f t="shared" si="2"/>
        <v>0</v>
      </c>
    </row>
    <row r="41" spans="1:39">
      <c r="A41" s="20" t="s">
        <v>37</v>
      </c>
      <c r="B41" s="24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3"/>
      <c r="W41" s="223"/>
      <c r="X41" s="223"/>
      <c r="Y41" s="223"/>
      <c r="Z41" s="223"/>
      <c r="AA41" s="223"/>
      <c r="AB41" s="223"/>
      <c r="AC41" s="223"/>
      <c r="AD41" s="223"/>
      <c r="AE41" s="11"/>
      <c r="AF41" s="11"/>
      <c r="AG41" s="11"/>
      <c r="AH41" s="11"/>
      <c r="AI41" s="11"/>
      <c r="AJ41" s="11"/>
      <c r="AK41" s="228">
        <f t="shared" si="0"/>
        <v>0</v>
      </c>
      <c r="AL41" s="229">
        <f t="shared" si="1"/>
        <v>0</v>
      </c>
      <c r="AM41" s="229">
        <f t="shared" si="2"/>
        <v>0</v>
      </c>
    </row>
    <row r="42" spans="1:39">
      <c r="A42" s="20" t="s">
        <v>38</v>
      </c>
      <c r="B42" s="24">
        <v>1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"/>
      <c r="AF42" s="11"/>
      <c r="AG42" s="11"/>
      <c r="AH42" s="11"/>
      <c r="AI42" s="11"/>
      <c r="AJ42" s="11"/>
      <c r="AK42" s="228">
        <f t="shared" si="0"/>
        <v>0</v>
      </c>
      <c r="AL42" s="229">
        <f t="shared" si="1"/>
        <v>0</v>
      </c>
      <c r="AM42" s="229">
        <f t="shared" si="2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8">
        <f t="shared" si="0"/>
        <v>0</v>
      </c>
      <c r="AL43" s="229">
        <f t="shared" si="1"/>
        <v>0</v>
      </c>
      <c r="AM43" s="229">
        <f t="shared" si="2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34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8">
        <f t="shared" si="0"/>
        <v>0</v>
      </c>
      <c r="AL44" s="229">
        <f t="shared" si="1"/>
        <v>0</v>
      </c>
      <c r="AM44" s="229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8">
        <f t="shared" si="0"/>
        <v>0</v>
      </c>
      <c r="AL45" s="229">
        <f t="shared" si="1"/>
        <v>0</v>
      </c>
      <c r="AM45" s="22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I2:AJ2"/>
    <mergeCell ref="AG2:AH2"/>
    <mergeCell ref="O2:R2"/>
    <mergeCell ref="S2:V2"/>
    <mergeCell ref="W2:Z2"/>
    <mergeCell ref="AA2:AD2"/>
    <mergeCell ref="AE2:AF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8"/>
  <sheetViews>
    <sheetView zoomScale="80" zoomScaleNormal="80" workbookViewId="0">
      <selection activeCell="C17" sqref="C17:AH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199"/>
      <c r="AL3" s="235" t="s">
        <v>122</v>
      </c>
      <c r="AM3" s="235" t="s">
        <v>123</v>
      </c>
    </row>
    <row r="4" spans="1:39" ht="24">
      <c r="A4" s="17" t="s">
        <v>1</v>
      </c>
      <c r="B4" s="23">
        <v>9</v>
      </c>
      <c r="C4" s="11"/>
      <c r="D4" s="32"/>
      <c r="E4" s="11"/>
      <c r="F4" s="32"/>
      <c r="G4" s="32"/>
      <c r="H4" s="11"/>
      <c r="I4" s="32"/>
      <c r="J4" s="11"/>
      <c r="K4" s="11"/>
      <c r="L4" s="32"/>
      <c r="M4" s="11"/>
      <c r="N4" s="32"/>
      <c r="O4" s="32"/>
      <c r="P4" s="11"/>
      <c r="Q4" s="32"/>
      <c r="R4" s="11"/>
      <c r="S4" s="11"/>
      <c r="T4" s="32"/>
      <c r="U4" s="33"/>
      <c r="V4" s="34"/>
      <c r="W4" s="34"/>
      <c r="X4" s="34"/>
      <c r="Y4" s="34"/>
      <c r="Z4" s="34"/>
      <c r="AA4" s="34"/>
      <c r="AB4" s="34"/>
      <c r="AC4" s="34"/>
      <c r="AD4" s="34"/>
      <c r="AE4" s="11"/>
      <c r="AF4" s="11"/>
      <c r="AG4" s="11"/>
      <c r="AH4" s="11"/>
      <c r="AI4" s="11"/>
      <c r="AJ4" s="11"/>
      <c r="AK4" s="227">
        <f>SUM(D4+H4+L4+P4+T4+X4+AB4)</f>
        <v>0</v>
      </c>
      <c r="AL4" s="199">
        <f>SUM(E4+I4+M4+Q4+U4+Y4+AC4)</f>
        <v>0</v>
      </c>
      <c r="AM4" s="199">
        <f>SUM(F4+J4+N4+R4+V4+Z4+AD4)</f>
        <v>0</v>
      </c>
    </row>
    <row r="5" spans="1:39">
      <c r="A5" s="6" t="s">
        <v>2</v>
      </c>
      <c r="B5" s="24">
        <v>16</v>
      </c>
      <c r="C5" s="11"/>
      <c r="D5" s="35"/>
      <c r="E5" s="11"/>
      <c r="F5" s="35"/>
      <c r="G5" s="35"/>
      <c r="H5" s="11"/>
      <c r="I5" s="35"/>
      <c r="J5" s="11"/>
      <c r="K5" s="11"/>
      <c r="L5" s="35"/>
      <c r="M5" s="11"/>
      <c r="N5" s="35"/>
      <c r="O5" s="35"/>
      <c r="P5" s="11"/>
      <c r="Q5" s="35"/>
      <c r="R5" s="11"/>
      <c r="S5" s="11"/>
      <c r="T5" s="35"/>
      <c r="U5" s="33"/>
      <c r="V5" s="223"/>
      <c r="W5" s="223"/>
      <c r="X5" s="223"/>
      <c r="Y5" s="223"/>
      <c r="Z5" s="223"/>
      <c r="AA5" s="223"/>
      <c r="AB5" s="223"/>
      <c r="AC5" s="223"/>
      <c r="AD5" s="223"/>
      <c r="AE5" s="11"/>
      <c r="AF5" s="11"/>
      <c r="AG5" s="11"/>
      <c r="AH5" s="11"/>
      <c r="AI5" s="11"/>
      <c r="AJ5" s="11"/>
      <c r="AK5" s="227">
        <f t="shared" ref="AK5:AK45" si="0">SUM(D5+H5+L5+P5+T5+X5+AB5)</f>
        <v>0</v>
      </c>
      <c r="AL5" s="199">
        <f t="shared" ref="AL5:AL45" si="1">SUM(E5+I5+M5+Q5+U5+Y5+AC5)</f>
        <v>0</v>
      </c>
      <c r="AM5" s="199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32"/>
      <c r="E6" s="11"/>
      <c r="F6" s="32"/>
      <c r="G6" s="32"/>
      <c r="H6" s="11"/>
      <c r="I6" s="32"/>
      <c r="J6" s="11"/>
      <c r="K6" s="11"/>
      <c r="L6" s="32"/>
      <c r="M6" s="11"/>
      <c r="N6" s="32"/>
      <c r="O6" s="32"/>
      <c r="P6" s="11"/>
      <c r="Q6" s="32"/>
      <c r="R6" s="11"/>
      <c r="S6" s="11"/>
      <c r="T6" s="32"/>
      <c r="U6" s="33"/>
      <c r="V6" s="223"/>
      <c r="W6" s="223"/>
      <c r="X6" s="223"/>
      <c r="Y6" s="223"/>
      <c r="Z6" s="223"/>
      <c r="AA6" s="223"/>
      <c r="AB6" s="223"/>
      <c r="AC6" s="223"/>
      <c r="AD6" s="223"/>
      <c r="AE6" s="11"/>
      <c r="AF6" s="11"/>
      <c r="AG6" s="11"/>
      <c r="AH6" s="11"/>
      <c r="AI6" s="11"/>
      <c r="AJ6" s="11"/>
      <c r="AK6" s="227">
        <f t="shared" si="0"/>
        <v>0</v>
      </c>
      <c r="AL6" s="199">
        <f t="shared" si="1"/>
        <v>0</v>
      </c>
      <c r="AM6" s="199">
        <f t="shared" si="2"/>
        <v>0</v>
      </c>
    </row>
    <row r="7" spans="1:39" ht="24">
      <c r="A7" s="6" t="s">
        <v>4</v>
      </c>
      <c r="B7" s="24">
        <v>24</v>
      </c>
      <c r="C7" s="36"/>
      <c r="D7" s="35"/>
      <c r="E7" s="36"/>
      <c r="F7" s="35"/>
      <c r="G7" s="35"/>
      <c r="H7" s="36"/>
      <c r="I7" s="35"/>
      <c r="J7" s="36"/>
      <c r="K7" s="36"/>
      <c r="L7" s="35"/>
      <c r="M7" s="36"/>
      <c r="N7" s="35"/>
      <c r="O7" s="35"/>
      <c r="P7" s="36"/>
      <c r="Q7" s="35"/>
      <c r="R7" s="36"/>
      <c r="S7" s="36"/>
      <c r="T7" s="35"/>
      <c r="U7" s="37"/>
      <c r="V7" s="223"/>
      <c r="W7" s="223"/>
      <c r="X7" s="223"/>
      <c r="Y7" s="223"/>
      <c r="Z7" s="223"/>
      <c r="AA7" s="223"/>
      <c r="AB7" s="223"/>
      <c r="AC7" s="223"/>
      <c r="AD7" s="223"/>
      <c r="AE7" s="36"/>
      <c r="AF7" s="36"/>
      <c r="AG7" s="36"/>
      <c r="AH7" s="36"/>
      <c r="AI7" s="36"/>
      <c r="AJ7" s="36"/>
      <c r="AK7" s="227">
        <f t="shared" si="0"/>
        <v>0</v>
      </c>
      <c r="AL7" s="199">
        <f t="shared" si="1"/>
        <v>0</v>
      </c>
      <c r="AM7" s="199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38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7">
        <f t="shared" si="0"/>
        <v>0</v>
      </c>
      <c r="AL8" s="199">
        <f t="shared" si="1"/>
        <v>0</v>
      </c>
      <c r="AM8" s="199">
        <f t="shared" si="2"/>
        <v>0</v>
      </c>
    </row>
    <row r="9" spans="1:39">
      <c r="A9" s="81" t="s">
        <v>85</v>
      </c>
      <c r="B9" s="40">
        <v>36</v>
      </c>
      <c r="C9" s="3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3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7">
        <f t="shared" si="0"/>
        <v>0</v>
      </c>
      <c r="AL9" s="199">
        <f t="shared" si="1"/>
        <v>0</v>
      </c>
      <c r="AM9" s="199">
        <f t="shared" si="2"/>
        <v>0</v>
      </c>
    </row>
    <row r="10" spans="1:39">
      <c r="A10" s="13" t="s">
        <v>6</v>
      </c>
      <c r="B10" s="24">
        <v>9</v>
      </c>
      <c r="C10" s="11"/>
      <c r="D10" s="32"/>
      <c r="E10" s="11"/>
      <c r="F10" s="32"/>
      <c r="G10" s="32"/>
      <c r="H10" s="11"/>
      <c r="I10" s="32"/>
      <c r="J10" s="11"/>
      <c r="K10" s="11"/>
      <c r="L10" s="32"/>
      <c r="M10" s="11"/>
      <c r="N10" s="32"/>
      <c r="O10" s="32"/>
      <c r="P10" s="11"/>
      <c r="Q10" s="32"/>
      <c r="R10" s="11"/>
      <c r="S10" s="11"/>
      <c r="T10" s="32"/>
      <c r="U10" s="33"/>
      <c r="V10" s="223"/>
      <c r="W10" s="223"/>
      <c r="X10" s="223"/>
      <c r="Y10" s="223"/>
      <c r="Z10" s="223"/>
      <c r="AA10" s="223"/>
      <c r="AB10" s="223"/>
      <c r="AC10" s="223"/>
      <c r="AD10" s="223"/>
      <c r="AE10" s="11"/>
      <c r="AF10" s="11"/>
      <c r="AG10" s="11"/>
      <c r="AH10" s="11"/>
      <c r="AI10" s="11"/>
      <c r="AJ10" s="11"/>
      <c r="AK10" s="227">
        <f t="shared" si="0"/>
        <v>0</v>
      </c>
      <c r="AL10" s="199">
        <f t="shared" si="1"/>
        <v>0</v>
      </c>
      <c r="AM10" s="199">
        <f t="shared" si="2"/>
        <v>0</v>
      </c>
    </row>
    <row r="11" spans="1:39">
      <c r="A11" s="42" t="s">
        <v>7</v>
      </c>
      <c r="B11" s="43">
        <v>31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11"/>
      <c r="AF11" s="11"/>
      <c r="AG11" s="11"/>
      <c r="AH11" s="11"/>
      <c r="AI11" s="11"/>
      <c r="AJ11" s="11"/>
      <c r="AK11" s="227">
        <f t="shared" si="0"/>
        <v>0</v>
      </c>
      <c r="AL11" s="199">
        <f t="shared" si="1"/>
        <v>0</v>
      </c>
      <c r="AM11" s="199">
        <f t="shared" si="2"/>
        <v>0</v>
      </c>
    </row>
    <row r="12" spans="1:39">
      <c r="A12" s="10" t="s">
        <v>8</v>
      </c>
      <c r="B12" s="26">
        <v>14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227">
        <f t="shared" si="0"/>
        <v>0</v>
      </c>
      <c r="AL12" s="199">
        <f t="shared" si="1"/>
        <v>0</v>
      </c>
      <c r="AM12" s="199">
        <f t="shared" si="2"/>
        <v>0</v>
      </c>
    </row>
    <row r="13" spans="1:39">
      <c r="A13" s="6" t="s">
        <v>9</v>
      </c>
      <c r="B13" s="24">
        <v>20</v>
      </c>
      <c r="C13" s="11"/>
      <c r="D13" s="32"/>
      <c r="E13" s="11"/>
      <c r="F13" s="32"/>
      <c r="G13" s="32"/>
      <c r="H13" s="11"/>
      <c r="I13" s="32"/>
      <c r="J13" s="11"/>
      <c r="K13" s="11"/>
      <c r="L13" s="32"/>
      <c r="M13" s="11"/>
      <c r="N13" s="32"/>
      <c r="O13" s="32"/>
      <c r="P13" s="11"/>
      <c r="Q13" s="32"/>
      <c r="R13" s="11"/>
      <c r="S13" s="11"/>
      <c r="T13" s="32"/>
      <c r="U13" s="33"/>
      <c r="V13" s="223"/>
      <c r="W13" s="223"/>
      <c r="X13" s="223"/>
      <c r="Y13" s="223"/>
      <c r="Z13" s="223"/>
      <c r="AA13" s="223"/>
      <c r="AB13" s="223"/>
      <c r="AC13" s="223"/>
      <c r="AD13" s="223"/>
      <c r="AE13" s="11"/>
      <c r="AF13" s="11"/>
      <c r="AG13" s="11"/>
      <c r="AH13" s="11"/>
      <c r="AI13" s="11"/>
      <c r="AJ13" s="11"/>
      <c r="AK13" s="227">
        <f t="shared" si="0"/>
        <v>0</v>
      </c>
      <c r="AL13" s="199">
        <f t="shared" si="1"/>
        <v>0</v>
      </c>
      <c r="AM13" s="199">
        <f t="shared" si="2"/>
        <v>0</v>
      </c>
    </row>
    <row r="14" spans="1:39">
      <c r="A14" s="6" t="s">
        <v>10</v>
      </c>
      <c r="B14" s="24">
        <v>11</v>
      </c>
      <c r="C14" s="11"/>
      <c r="D14" s="32"/>
      <c r="E14" s="11"/>
      <c r="F14" s="32"/>
      <c r="G14" s="32"/>
      <c r="H14" s="11"/>
      <c r="I14" s="32"/>
      <c r="J14" s="11"/>
      <c r="K14" s="11"/>
      <c r="L14" s="32"/>
      <c r="M14" s="11"/>
      <c r="N14" s="32"/>
      <c r="O14" s="32"/>
      <c r="P14" s="11"/>
      <c r="Q14" s="32"/>
      <c r="R14" s="11"/>
      <c r="S14" s="11"/>
      <c r="T14" s="32"/>
      <c r="U14" s="33"/>
      <c r="V14" s="223"/>
      <c r="W14" s="223"/>
      <c r="X14" s="223"/>
      <c r="Y14" s="223"/>
      <c r="Z14" s="223"/>
      <c r="AA14" s="223"/>
      <c r="AB14" s="223"/>
      <c r="AC14" s="223"/>
      <c r="AD14" s="223"/>
      <c r="AE14" s="11"/>
      <c r="AF14" s="11"/>
      <c r="AG14" s="11"/>
      <c r="AH14" s="11"/>
      <c r="AI14" s="11"/>
      <c r="AJ14" s="11"/>
      <c r="AK14" s="227">
        <f t="shared" si="0"/>
        <v>0</v>
      </c>
      <c r="AL14" s="199">
        <f t="shared" si="1"/>
        <v>0</v>
      </c>
      <c r="AM14" s="199">
        <f t="shared" si="2"/>
        <v>0</v>
      </c>
    </row>
    <row r="15" spans="1:39">
      <c r="A15" s="6" t="s">
        <v>11</v>
      </c>
      <c r="B15" s="24">
        <v>20</v>
      </c>
      <c r="C15" s="11"/>
      <c r="D15" s="223"/>
      <c r="E15" s="11"/>
      <c r="F15" s="223"/>
      <c r="G15" s="223"/>
      <c r="H15" s="11"/>
      <c r="I15" s="223"/>
      <c r="J15" s="11"/>
      <c r="K15" s="11"/>
      <c r="L15" s="223"/>
      <c r="M15" s="11"/>
      <c r="N15" s="223"/>
      <c r="O15" s="223"/>
      <c r="P15" s="11"/>
      <c r="Q15" s="223"/>
      <c r="R15" s="11"/>
      <c r="S15" s="11"/>
      <c r="T15" s="223"/>
      <c r="U15" s="33"/>
      <c r="V15" s="223"/>
      <c r="W15" s="223"/>
      <c r="X15" s="223"/>
      <c r="Y15" s="223"/>
      <c r="Z15" s="223"/>
      <c r="AA15" s="223"/>
      <c r="AB15" s="223"/>
      <c r="AC15" s="223"/>
      <c r="AD15" s="223"/>
      <c r="AE15" s="11"/>
      <c r="AF15" s="11"/>
      <c r="AG15" s="11"/>
      <c r="AH15" s="11"/>
      <c r="AI15" s="11"/>
      <c r="AJ15" s="11"/>
      <c r="AK15" s="227">
        <f t="shared" si="0"/>
        <v>0</v>
      </c>
      <c r="AL15" s="199">
        <f t="shared" si="1"/>
        <v>0</v>
      </c>
      <c r="AM15" s="199">
        <f t="shared" si="2"/>
        <v>0</v>
      </c>
    </row>
    <row r="16" spans="1:39">
      <c r="A16" s="15" t="s">
        <v>12</v>
      </c>
      <c r="B16" s="27">
        <v>22</v>
      </c>
      <c r="C16" s="45"/>
      <c r="D16" s="44"/>
      <c r="E16" s="45"/>
      <c r="F16" s="44"/>
      <c r="G16" s="44"/>
      <c r="H16" s="45"/>
      <c r="I16" s="44"/>
      <c r="J16" s="45"/>
      <c r="K16" s="45"/>
      <c r="L16" s="44"/>
      <c r="M16" s="45"/>
      <c r="N16" s="44"/>
      <c r="O16" s="44"/>
      <c r="P16" s="45"/>
      <c r="Q16" s="44"/>
      <c r="R16" s="45"/>
      <c r="S16" s="45"/>
      <c r="T16" s="44"/>
      <c r="U16" s="46"/>
      <c r="V16" s="9"/>
      <c r="W16" s="9"/>
      <c r="X16" s="9"/>
      <c r="Y16" s="9"/>
      <c r="Z16" s="9"/>
      <c r="AA16" s="9"/>
      <c r="AB16" s="9"/>
      <c r="AC16" s="9"/>
      <c r="AD16" s="9"/>
      <c r="AE16" s="45"/>
      <c r="AF16" s="45"/>
      <c r="AG16" s="45"/>
      <c r="AH16" s="45"/>
      <c r="AI16" s="45"/>
      <c r="AJ16" s="45"/>
      <c r="AK16" s="227">
        <f t="shared" si="0"/>
        <v>0</v>
      </c>
      <c r="AL16" s="199">
        <f t="shared" si="1"/>
        <v>0</v>
      </c>
      <c r="AM16" s="199">
        <f t="shared" si="2"/>
        <v>0</v>
      </c>
    </row>
    <row r="17" spans="1:39">
      <c r="A17" s="8" t="s">
        <v>13</v>
      </c>
      <c r="B17" s="28">
        <v>13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47"/>
      <c r="AJ17" s="47"/>
      <c r="AK17" s="227">
        <f t="shared" si="0"/>
        <v>0</v>
      </c>
      <c r="AL17" s="199">
        <f t="shared" si="1"/>
        <v>0</v>
      </c>
      <c r="AM17" s="199">
        <f t="shared" si="2"/>
        <v>0</v>
      </c>
    </row>
    <row r="18" spans="1:39">
      <c r="A18" s="6" t="s">
        <v>14</v>
      </c>
      <c r="B18" s="29">
        <v>24</v>
      </c>
      <c r="C18" s="11"/>
      <c r="D18" s="32"/>
      <c r="E18" s="11"/>
      <c r="F18" s="32"/>
      <c r="G18" s="32"/>
      <c r="H18" s="11"/>
      <c r="I18" s="32"/>
      <c r="J18" s="11"/>
      <c r="K18" s="11"/>
      <c r="L18" s="32"/>
      <c r="M18" s="11"/>
      <c r="N18" s="32"/>
      <c r="O18" s="32"/>
      <c r="P18" s="11"/>
      <c r="Q18" s="32"/>
      <c r="R18" s="11"/>
      <c r="S18" s="11"/>
      <c r="T18" s="32"/>
      <c r="U18" s="33"/>
      <c r="V18" s="223"/>
      <c r="W18" s="223"/>
      <c r="X18" s="223"/>
      <c r="Y18" s="223"/>
      <c r="Z18" s="223"/>
      <c r="AA18" s="223"/>
      <c r="AB18" s="223"/>
      <c r="AC18" s="223"/>
      <c r="AD18" s="223"/>
      <c r="AE18" s="11"/>
      <c r="AF18" s="11"/>
      <c r="AG18" s="11"/>
      <c r="AH18" s="11"/>
      <c r="AI18" s="11"/>
      <c r="AJ18" s="11"/>
      <c r="AK18" s="227">
        <f t="shared" si="0"/>
        <v>0</v>
      </c>
      <c r="AL18" s="199">
        <f t="shared" si="1"/>
        <v>0</v>
      </c>
      <c r="AM18" s="199">
        <f t="shared" si="2"/>
        <v>0</v>
      </c>
    </row>
    <row r="19" spans="1:39" ht="14.25" customHeight="1">
      <c r="A19" s="8" t="s">
        <v>15</v>
      </c>
      <c r="B19" s="28">
        <v>30</v>
      </c>
      <c r="C19" s="47"/>
      <c r="D19" s="44"/>
      <c r="E19" s="47"/>
      <c r="F19" s="44"/>
      <c r="G19" s="44"/>
      <c r="H19" s="47"/>
      <c r="I19" s="44"/>
      <c r="J19" s="47"/>
      <c r="K19" s="47"/>
      <c r="L19" s="44"/>
      <c r="M19" s="47"/>
      <c r="N19" s="44"/>
      <c r="O19" s="44"/>
      <c r="P19" s="47"/>
      <c r="Q19" s="44"/>
      <c r="R19" s="47"/>
      <c r="S19" s="47"/>
      <c r="T19" s="44"/>
      <c r="U19" s="48"/>
      <c r="V19" s="9"/>
      <c r="W19" s="9"/>
      <c r="X19" s="9"/>
      <c r="Y19" s="9"/>
      <c r="Z19" s="9"/>
      <c r="AA19" s="9"/>
      <c r="AB19" s="9"/>
      <c r="AC19" s="9"/>
      <c r="AD19" s="9"/>
      <c r="AE19" s="47"/>
      <c r="AF19" s="47"/>
      <c r="AG19" s="47"/>
      <c r="AH19" s="47"/>
      <c r="AI19" s="47"/>
      <c r="AJ19" s="47"/>
      <c r="AK19" s="227">
        <f t="shared" si="0"/>
        <v>0</v>
      </c>
      <c r="AL19" s="199">
        <f t="shared" si="1"/>
        <v>0</v>
      </c>
      <c r="AM19" s="199">
        <f t="shared" si="2"/>
        <v>0</v>
      </c>
    </row>
    <row r="20" spans="1:39">
      <c r="A20" s="6" t="s">
        <v>16</v>
      </c>
      <c r="B20" s="29">
        <v>18</v>
      </c>
      <c r="C20" s="45"/>
      <c r="D20" s="32"/>
      <c r="E20" s="14"/>
      <c r="F20" s="32"/>
      <c r="G20" s="59"/>
      <c r="H20" s="14"/>
      <c r="I20" s="32"/>
      <c r="J20" s="14"/>
      <c r="K20" s="14"/>
      <c r="L20" s="32"/>
      <c r="M20" s="14"/>
      <c r="N20" s="32"/>
      <c r="O20" s="59"/>
      <c r="P20" s="14"/>
      <c r="Q20" s="32"/>
      <c r="R20" s="14"/>
      <c r="S20" s="14"/>
      <c r="T20" s="32"/>
      <c r="U20" s="46"/>
      <c r="V20" s="223"/>
      <c r="W20" s="223"/>
      <c r="X20" s="223"/>
      <c r="Y20" s="223"/>
      <c r="Z20" s="223"/>
      <c r="AA20" s="223"/>
      <c r="AB20" s="223"/>
      <c r="AC20" s="223"/>
      <c r="AD20" s="223"/>
      <c r="AE20" s="45"/>
      <c r="AF20" s="45"/>
      <c r="AG20" s="45"/>
      <c r="AH20" s="45"/>
      <c r="AI20" s="45"/>
      <c r="AJ20" s="45"/>
      <c r="AK20" s="227">
        <f t="shared" si="0"/>
        <v>0</v>
      </c>
      <c r="AL20" s="199">
        <f t="shared" si="1"/>
        <v>0</v>
      </c>
      <c r="AM20" s="199">
        <f t="shared" si="2"/>
        <v>0</v>
      </c>
    </row>
    <row r="21" spans="1:39" ht="24">
      <c r="A21" s="7" t="s">
        <v>17</v>
      </c>
      <c r="B21" s="49">
        <v>5</v>
      </c>
      <c r="C21" s="16"/>
      <c r="D21" s="50"/>
      <c r="E21" s="16"/>
      <c r="F21" s="50"/>
      <c r="G21" s="50"/>
      <c r="H21" s="16"/>
      <c r="I21" s="50"/>
      <c r="J21" s="16"/>
      <c r="K21" s="16"/>
      <c r="L21" s="50"/>
      <c r="M21" s="16"/>
      <c r="N21" s="50"/>
      <c r="O21" s="50"/>
      <c r="P21" s="16"/>
      <c r="Q21" s="50"/>
      <c r="R21" s="16"/>
      <c r="S21" s="16"/>
      <c r="T21" s="50"/>
      <c r="U21" s="38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  <c r="AK21" s="227">
        <f t="shared" si="0"/>
        <v>0</v>
      </c>
      <c r="AL21" s="199">
        <f t="shared" si="1"/>
        <v>0</v>
      </c>
      <c r="AM21" s="199">
        <f t="shared" si="2"/>
        <v>0</v>
      </c>
    </row>
    <row r="22" spans="1:39">
      <c r="A22" s="6" t="s">
        <v>18</v>
      </c>
      <c r="B22" s="29">
        <v>19</v>
      </c>
      <c r="C22" s="11"/>
      <c r="D22" s="32"/>
      <c r="E22" s="11"/>
      <c r="F22" s="32"/>
      <c r="G22" s="32"/>
      <c r="H22" s="11"/>
      <c r="I22" s="32"/>
      <c r="J22" s="11"/>
      <c r="K22" s="11"/>
      <c r="L22" s="32"/>
      <c r="M22" s="11"/>
      <c r="N22" s="32"/>
      <c r="O22" s="32"/>
      <c r="P22" s="11"/>
      <c r="Q22" s="32"/>
      <c r="R22" s="11"/>
      <c r="S22" s="11"/>
      <c r="T22" s="32"/>
      <c r="U22" s="33"/>
      <c r="V22" s="223"/>
      <c r="W22" s="223"/>
      <c r="X22" s="223"/>
      <c r="Y22" s="223"/>
      <c r="Z22" s="223"/>
      <c r="AA22" s="223"/>
      <c r="AB22" s="223"/>
      <c r="AC22" s="223"/>
      <c r="AD22" s="223"/>
      <c r="AE22" s="11"/>
      <c r="AF22" s="11"/>
      <c r="AG22" s="11"/>
      <c r="AH22" s="11"/>
      <c r="AI22" s="11"/>
      <c r="AJ22" s="11"/>
      <c r="AK22" s="227">
        <f t="shared" si="0"/>
        <v>0</v>
      </c>
      <c r="AL22" s="199">
        <f t="shared" si="1"/>
        <v>0</v>
      </c>
      <c r="AM22" s="199">
        <f t="shared" si="2"/>
        <v>0</v>
      </c>
    </row>
    <row r="23" spans="1:39">
      <c r="A23" s="6" t="s">
        <v>19</v>
      </c>
      <c r="B23" s="29">
        <v>31</v>
      </c>
      <c r="C23" s="11"/>
      <c r="D23" s="32"/>
      <c r="E23" s="11"/>
      <c r="F23" s="32"/>
      <c r="G23" s="32"/>
      <c r="H23" s="11"/>
      <c r="I23" s="32"/>
      <c r="J23" s="11"/>
      <c r="K23" s="11"/>
      <c r="L23" s="32"/>
      <c r="M23" s="11"/>
      <c r="N23" s="32"/>
      <c r="O23" s="32"/>
      <c r="P23" s="11"/>
      <c r="Q23" s="32"/>
      <c r="R23" s="11"/>
      <c r="S23" s="11"/>
      <c r="T23" s="32"/>
      <c r="U23" s="33"/>
      <c r="V23" s="223"/>
      <c r="W23" s="223"/>
      <c r="X23" s="223"/>
      <c r="Y23" s="223"/>
      <c r="Z23" s="223"/>
      <c r="AA23" s="223"/>
      <c r="AB23" s="223"/>
      <c r="AC23" s="223"/>
      <c r="AD23" s="223"/>
      <c r="AE23" s="11"/>
      <c r="AF23" s="11"/>
      <c r="AG23" s="11"/>
      <c r="AH23" s="11"/>
      <c r="AI23" s="11"/>
      <c r="AJ23" s="11"/>
      <c r="AK23" s="227">
        <f t="shared" si="0"/>
        <v>0</v>
      </c>
      <c r="AL23" s="199">
        <f t="shared" si="1"/>
        <v>0</v>
      </c>
      <c r="AM23" s="199">
        <f t="shared" si="2"/>
        <v>0</v>
      </c>
    </row>
    <row r="24" spans="1:39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38"/>
      <c r="V24" s="34"/>
      <c r="W24" s="34"/>
      <c r="X24" s="34"/>
      <c r="Y24" s="34"/>
      <c r="Z24" s="34"/>
      <c r="AA24" s="34"/>
      <c r="AB24" s="34"/>
      <c r="AC24" s="34"/>
      <c r="AD24" s="34"/>
      <c r="AE24" s="16"/>
      <c r="AF24" s="16"/>
      <c r="AG24" s="16"/>
      <c r="AH24" s="16"/>
      <c r="AI24" s="16"/>
      <c r="AJ24" s="16"/>
      <c r="AK24" s="227">
        <f t="shared" si="0"/>
        <v>0</v>
      </c>
      <c r="AL24" s="199">
        <f t="shared" si="1"/>
        <v>0</v>
      </c>
      <c r="AM24" s="199">
        <f t="shared" si="2"/>
        <v>0</v>
      </c>
    </row>
    <row r="25" spans="1:39">
      <c r="A25" s="6" t="s">
        <v>21</v>
      </c>
      <c r="B25" s="29">
        <v>15</v>
      </c>
      <c r="C25" s="52"/>
      <c r="D25" s="32"/>
      <c r="E25" s="52"/>
      <c r="F25" s="32"/>
      <c r="G25" s="51"/>
      <c r="H25" s="52"/>
      <c r="I25" s="32"/>
      <c r="J25" s="52"/>
      <c r="K25" s="52"/>
      <c r="L25" s="32"/>
      <c r="M25" s="52"/>
      <c r="N25" s="32"/>
      <c r="O25" s="51"/>
      <c r="P25" s="52"/>
      <c r="Q25" s="32"/>
      <c r="R25" s="52"/>
      <c r="S25" s="52"/>
      <c r="T25" s="32"/>
      <c r="U25" s="53"/>
      <c r="V25" s="223"/>
      <c r="W25" s="223"/>
      <c r="X25" s="223"/>
      <c r="Y25" s="223"/>
      <c r="Z25" s="223"/>
      <c r="AA25" s="223"/>
      <c r="AB25" s="223"/>
      <c r="AC25" s="223"/>
      <c r="AD25" s="223"/>
      <c r="AE25" s="52"/>
      <c r="AF25" s="52"/>
      <c r="AG25" s="52"/>
      <c r="AH25" s="52"/>
      <c r="AI25" s="52"/>
      <c r="AJ25" s="52"/>
      <c r="AK25" s="227">
        <f t="shared" si="0"/>
        <v>0</v>
      </c>
      <c r="AL25" s="199">
        <f t="shared" si="1"/>
        <v>0</v>
      </c>
      <c r="AM25" s="199">
        <f t="shared" si="2"/>
        <v>0</v>
      </c>
    </row>
    <row r="26" spans="1:39">
      <c r="A26" s="6" t="s">
        <v>22</v>
      </c>
      <c r="B26" s="29">
        <v>17</v>
      </c>
      <c r="C26" s="11"/>
      <c r="D26" s="32"/>
      <c r="E26" s="11"/>
      <c r="F26" s="32"/>
      <c r="G26" s="32"/>
      <c r="H26" s="11"/>
      <c r="I26" s="32"/>
      <c r="J26" s="11"/>
      <c r="K26" s="11"/>
      <c r="L26" s="32"/>
      <c r="M26" s="11"/>
      <c r="N26" s="32"/>
      <c r="O26" s="32"/>
      <c r="P26" s="11"/>
      <c r="Q26" s="32"/>
      <c r="R26" s="11"/>
      <c r="S26" s="11"/>
      <c r="T26" s="32"/>
      <c r="U26" s="33"/>
      <c r="V26" s="223"/>
      <c r="W26" s="223"/>
      <c r="X26" s="223"/>
      <c r="Y26" s="223"/>
      <c r="Z26" s="223"/>
      <c r="AA26" s="223"/>
      <c r="AB26" s="223"/>
      <c r="AC26" s="223"/>
      <c r="AD26" s="223"/>
      <c r="AE26" s="11"/>
      <c r="AF26" s="11"/>
      <c r="AG26" s="11"/>
      <c r="AH26" s="11"/>
      <c r="AI26" s="11"/>
      <c r="AJ26" s="11"/>
      <c r="AK26" s="227">
        <f t="shared" si="0"/>
        <v>0</v>
      </c>
      <c r="AL26" s="199">
        <f t="shared" si="1"/>
        <v>0</v>
      </c>
      <c r="AM26" s="199">
        <f t="shared" si="2"/>
        <v>0</v>
      </c>
    </row>
    <row r="27" spans="1:39">
      <c r="A27" s="6" t="s">
        <v>23</v>
      </c>
      <c r="B27" s="29">
        <v>15</v>
      </c>
      <c r="C27" s="11"/>
      <c r="D27" s="32"/>
      <c r="E27" s="11"/>
      <c r="F27" s="32"/>
      <c r="G27" s="32"/>
      <c r="H27" s="11"/>
      <c r="I27" s="32"/>
      <c r="J27" s="11"/>
      <c r="K27" s="11"/>
      <c r="L27" s="32"/>
      <c r="M27" s="11"/>
      <c r="N27" s="32"/>
      <c r="O27" s="32"/>
      <c r="P27" s="11"/>
      <c r="Q27" s="32"/>
      <c r="R27" s="11"/>
      <c r="S27" s="11"/>
      <c r="T27" s="32"/>
      <c r="U27" s="33"/>
      <c r="V27" s="223"/>
      <c r="W27" s="223"/>
      <c r="X27" s="223"/>
      <c r="Y27" s="223"/>
      <c r="Z27" s="223"/>
      <c r="AA27" s="223"/>
      <c r="AB27" s="223"/>
      <c r="AC27" s="223"/>
      <c r="AD27" s="223"/>
      <c r="AE27" s="11"/>
      <c r="AF27" s="11"/>
      <c r="AG27" s="11"/>
      <c r="AH27" s="11"/>
      <c r="AI27" s="11"/>
      <c r="AJ27" s="11"/>
      <c r="AK27" s="227">
        <f t="shared" si="0"/>
        <v>0</v>
      </c>
      <c r="AL27" s="199">
        <f t="shared" si="1"/>
        <v>0</v>
      </c>
      <c r="AM27" s="199">
        <f t="shared" si="2"/>
        <v>0</v>
      </c>
    </row>
    <row r="28" spans="1:39">
      <c r="A28" s="6" t="s">
        <v>24</v>
      </c>
      <c r="B28" s="29">
        <v>25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45"/>
      <c r="AJ28" s="45"/>
      <c r="AK28" s="227">
        <f t="shared" si="0"/>
        <v>0</v>
      </c>
      <c r="AL28" s="199">
        <f t="shared" si="1"/>
        <v>0</v>
      </c>
      <c r="AM28" s="199">
        <f t="shared" si="2"/>
        <v>0</v>
      </c>
    </row>
    <row r="29" spans="1:39">
      <c r="A29" s="6" t="s">
        <v>25</v>
      </c>
      <c r="B29" s="29">
        <v>12</v>
      </c>
      <c r="C29" s="11"/>
      <c r="D29" s="223"/>
      <c r="E29" s="11"/>
      <c r="F29" s="223"/>
      <c r="G29" s="223"/>
      <c r="H29" s="11"/>
      <c r="I29" s="223"/>
      <c r="J29" s="11"/>
      <c r="K29" s="11"/>
      <c r="L29" s="223"/>
      <c r="M29" s="11"/>
      <c r="N29" s="54"/>
      <c r="O29" s="54"/>
      <c r="P29" s="11"/>
      <c r="Q29" s="54"/>
      <c r="R29" s="11"/>
      <c r="S29" s="11"/>
      <c r="T29" s="54"/>
      <c r="U29" s="33"/>
      <c r="V29" s="223"/>
      <c r="W29" s="223"/>
      <c r="X29" s="223"/>
      <c r="Y29" s="223"/>
      <c r="Z29" s="223"/>
      <c r="AA29" s="223"/>
      <c r="AB29" s="223"/>
      <c r="AC29" s="223"/>
      <c r="AD29" s="223"/>
      <c r="AE29" s="11"/>
      <c r="AF29" s="11"/>
      <c r="AG29" s="11"/>
      <c r="AH29" s="11"/>
      <c r="AI29" s="11"/>
      <c r="AJ29" s="11"/>
      <c r="AK29" s="227">
        <f t="shared" si="0"/>
        <v>0</v>
      </c>
      <c r="AL29" s="199">
        <f t="shared" si="1"/>
        <v>0</v>
      </c>
      <c r="AM29" s="199">
        <f t="shared" si="2"/>
        <v>0</v>
      </c>
    </row>
    <row r="30" spans="1:39">
      <c r="A30" s="6" t="s">
        <v>26</v>
      </c>
      <c r="B30" s="29">
        <v>29</v>
      </c>
      <c r="C30" s="11"/>
      <c r="D30" s="32"/>
      <c r="E30" s="11"/>
      <c r="F30" s="32"/>
      <c r="G30" s="32"/>
      <c r="H30" s="11"/>
      <c r="I30" s="32"/>
      <c r="J30" s="11"/>
      <c r="K30" s="11"/>
      <c r="L30" s="32"/>
      <c r="M30" s="11"/>
      <c r="N30" s="32"/>
      <c r="O30" s="32"/>
      <c r="P30" s="11"/>
      <c r="Q30" s="32"/>
      <c r="R30" s="11"/>
      <c r="S30" s="11"/>
      <c r="T30" s="32"/>
      <c r="U30" s="33"/>
      <c r="V30" s="223"/>
      <c r="W30" s="223"/>
      <c r="X30" s="223"/>
      <c r="Y30" s="223"/>
      <c r="Z30" s="223"/>
      <c r="AA30" s="223"/>
      <c r="AB30" s="223"/>
      <c r="AC30" s="223"/>
      <c r="AD30" s="223"/>
      <c r="AE30" s="11"/>
      <c r="AF30" s="11"/>
      <c r="AG30" s="11"/>
      <c r="AH30" s="11"/>
      <c r="AI30" s="11"/>
      <c r="AJ30" s="11"/>
      <c r="AK30" s="227">
        <f t="shared" si="0"/>
        <v>0</v>
      </c>
      <c r="AL30" s="199">
        <f t="shared" si="1"/>
        <v>0</v>
      </c>
      <c r="AM30" s="199">
        <f t="shared" si="2"/>
        <v>0</v>
      </c>
    </row>
    <row r="31" spans="1:39">
      <c r="A31" s="17" t="s">
        <v>27</v>
      </c>
      <c r="B31" s="43">
        <v>13</v>
      </c>
      <c r="C31" s="11"/>
      <c r="D31" s="32"/>
      <c r="E31" s="11"/>
      <c r="F31" s="32"/>
      <c r="G31" s="32"/>
      <c r="H31" s="11"/>
      <c r="I31" s="32"/>
      <c r="J31" s="11"/>
      <c r="K31" s="11"/>
      <c r="L31" s="32"/>
      <c r="M31" s="11"/>
      <c r="N31" s="32"/>
      <c r="O31" s="32"/>
      <c r="P31" s="11"/>
      <c r="Q31" s="32"/>
      <c r="R31" s="11"/>
      <c r="S31" s="11"/>
      <c r="T31" s="32"/>
      <c r="U31" s="33"/>
      <c r="V31" s="34"/>
      <c r="W31" s="34"/>
      <c r="X31" s="34"/>
      <c r="Y31" s="34"/>
      <c r="Z31" s="34"/>
      <c r="AA31" s="34"/>
      <c r="AB31" s="34"/>
      <c r="AC31" s="34"/>
      <c r="AD31" s="34"/>
      <c r="AE31" s="11"/>
      <c r="AF31" s="11"/>
      <c r="AG31" s="11"/>
      <c r="AH31" s="11"/>
      <c r="AI31" s="11"/>
      <c r="AJ31" s="11"/>
      <c r="AK31" s="227">
        <f t="shared" si="0"/>
        <v>0</v>
      </c>
      <c r="AL31" s="199">
        <f t="shared" si="1"/>
        <v>0</v>
      </c>
      <c r="AM31" s="199">
        <f t="shared" si="2"/>
        <v>0</v>
      </c>
    </row>
    <row r="32" spans="1:39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38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7">
        <f t="shared" si="0"/>
        <v>0</v>
      </c>
      <c r="AL32" s="199">
        <f t="shared" si="1"/>
        <v>0</v>
      </c>
      <c r="AM32" s="199">
        <f t="shared" si="2"/>
        <v>0</v>
      </c>
    </row>
    <row r="33" spans="1:39">
      <c r="A33" s="7" t="s">
        <v>29</v>
      </c>
      <c r="B33" s="30">
        <v>26</v>
      </c>
      <c r="C33" s="16"/>
      <c r="D33" s="50"/>
      <c r="E33" s="16"/>
      <c r="F33" s="50"/>
      <c r="G33" s="50"/>
      <c r="H33" s="16"/>
      <c r="I33" s="50"/>
      <c r="J33" s="16"/>
      <c r="K33" s="16"/>
      <c r="L33" s="50"/>
      <c r="M33" s="16"/>
      <c r="N33" s="50"/>
      <c r="O33" s="50"/>
      <c r="P33" s="16"/>
      <c r="Q33" s="50"/>
      <c r="R33" s="16"/>
      <c r="S33" s="16"/>
      <c r="T33" s="50"/>
      <c r="U33" s="38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  <c r="AK33" s="227">
        <f t="shared" si="0"/>
        <v>0</v>
      </c>
      <c r="AL33" s="199">
        <f t="shared" si="1"/>
        <v>0</v>
      </c>
      <c r="AM33" s="199">
        <f t="shared" si="2"/>
        <v>0</v>
      </c>
    </row>
    <row r="34" spans="1:39">
      <c r="A34" s="8" t="s">
        <v>30</v>
      </c>
      <c r="B34" s="28">
        <v>6</v>
      </c>
      <c r="C34" s="47"/>
      <c r="D34" s="44"/>
      <c r="E34" s="47"/>
      <c r="F34" s="44"/>
      <c r="G34" s="44"/>
      <c r="H34" s="47"/>
      <c r="I34" s="44"/>
      <c r="J34" s="47"/>
      <c r="K34" s="47"/>
      <c r="L34" s="44"/>
      <c r="M34" s="47"/>
      <c r="N34" s="44"/>
      <c r="O34" s="44"/>
      <c r="P34" s="47"/>
      <c r="Q34" s="44"/>
      <c r="R34" s="47"/>
      <c r="S34" s="47"/>
      <c r="T34" s="44"/>
      <c r="U34" s="48"/>
      <c r="V34" s="9"/>
      <c r="W34" s="9"/>
      <c r="X34" s="9"/>
      <c r="Y34" s="9"/>
      <c r="Z34" s="9"/>
      <c r="AA34" s="9"/>
      <c r="AB34" s="9"/>
      <c r="AC34" s="9"/>
      <c r="AD34" s="9"/>
      <c r="AE34" s="47"/>
      <c r="AF34" s="47"/>
      <c r="AG34" s="47"/>
      <c r="AH34" s="47"/>
      <c r="AI34" s="47"/>
      <c r="AJ34" s="47"/>
      <c r="AK34" s="227">
        <f t="shared" si="0"/>
        <v>0</v>
      </c>
      <c r="AL34" s="199">
        <f t="shared" si="1"/>
        <v>0</v>
      </c>
      <c r="AM34" s="199">
        <f t="shared" si="2"/>
        <v>0</v>
      </c>
    </row>
    <row r="35" spans="1:39">
      <c r="A35" s="6" t="s">
        <v>31</v>
      </c>
      <c r="B35" s="29">
        <v>23</v>
      </c>
      <c r="C35" s="11"/>
      <c r="D35" s="54"/>
      <c r="E35" s="11"/>
      <c r="F35" s="54"/>
      <c r="G35" s="54"/>
      <c r="H35" s="11"/>
      <c r="I35" s="54"/>
      <c r="J35" s="11"/>
      <c r="K35" s="11"/>
      <c r="L35" s="54"/>
      <c r="M35" s="11"/>
      <c r="N35" s="54"/>
      <c r="O35" s="54"/>
      <c r="P35" s="11"/>
      <c r="Q35" s="54"/>
      <c r="R35" s="11"/>
      <c r="S35" s="11"/>
      <c r="T35" s="54"/>
      <c r="U35" s="33"/>
      <c r="V35" s="223"/>
      <c r="W35" s="223"/>
      <c r="X35" s="223"/>
      <c r="Y35" s="223"/>
      <c r="Z35" s="223"/>
      <c r="AA35" s="223"/>
      <c r="AB35" s="223"/>
      <c r="AC35" s="223"/>
      <c r="AD35" s="223"/>
      <c r="AE35" s="11"/>
      <c r="AF35" s="11"/>
      <c r="AG35" s="11"/>
      <c r="AH35" s="11"/>
      <c r="AI35" s="11"/>
      <c r="AJ35" s="11"/>
      <c r="AK35" s="227">
        <f t="shared" si="0"/>
        <v>0</v>
      </c>
      <c r="AL35" s="199">
        <f t="shared" si="1"/>
        <v>0</v>
      </c>
      <c r="AM35" s="199">
        <f t="shared" si="2"/>
        <v>0</v>
      </c>
    </row>
    <row r="36" spans="1:39">
      <c r="A36" s="8" t="s">
        <v>32</v>
      </c>
      <c r="B36" s="55">
        <v>11</v>
      </c>
      <c r="C36" s="47"/>
      <c r="D36" s="44"/>
      <c r="E36" s="47"/>
      <c r="F36" s="44"/>
      <c r="G36" s="44"/>
      <c r="H36" s="47"/>
      <c r="I36" s="44"/>
      <c r="J36" s="47"/>
      <c r="K36" s="47"/>
      <c r="L36" s="44"/>
      <c r="M36" s="47"/>
      <c r="N36" s="44"/>
      <c r="O36" s="44"/>
      <c r="P36" s="47"/>
      <c r="Q36" s="44"/>
      <c r="R36" s="47"/>
      <c r="S36" s="47"/>
      <c r="T36" s="44"/>
      <c r="U36" s="48"/>
      <c r="V36" s="9"/>
      <c r="W36" s="9"/>
      <c r="X36" s="9"/>
      <c r="Y36" s="9"/>
      <c r="Z36" s="9"/>
      <c r="AA36" s="9"/>
      <c r="AB36" s="9"/>
      <c r="AC36" s="9"/>
      <c r="AD36" s="9"/>
      <c r="AE36" s="47"/>
      <c r="AF36" s="47"/>
      <c r="AG36" s="47"/>
      <c r="AH36" s="47"/>
      <c r="AI36" s="47"/>
      <c r="AJ36" s="47"/>
      <c r="AK36" s="227">
        <f t="shared" si="0"/>
        <v>0</v>
      </c>
      <c r="AL36" s="199">
        <f t="shared" si="1"/>
        <v>0</v>
      </c>
      <c r="AM36" s="199">
        <f t="shared" si="2"/>
        <v>0</v>
      </c>
    </row>
    <row r="37" spans="1:39">
      <c r="A37" s="6" t="s">
        <v>33</v>
      </c>
      <c r="B37" s="29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3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7">
        <f t="shared" si="0"/>
        <v>0</v>
      </c>
      <c r="AL37" s="199">
        <f t="shared" si="1"/>
        <v>0</v>
      </c>
      <c r="AM37" s="199">
        <f t="shared" si="2"/>
        <v>0</v>
      </c>
    </row>
    <row r="38" spans="1:39">
      <c r="A38" s="6" t="s">
        <v>34</v>
      </c>
      <c r="B38" s="29">
        <v>12</v>
      </c>
      <c r="C38" s="11"/>
      <c r="D38" s="54"/>
      <c r="E38" s="11"/>
      <c r="F38" s="54"/>
      <c r="G38" s="54"/>
      <c r="H38" s="11"/>
      <c r="I38" s="54"/>
      <c r="J38" s="11"/>
      <c r="K38" s="11"/>
      <c r="L38" s="54"/>
      <c r="M38" s="11"/>
      <c r="N38" s="54"/>
      <c r="O38" s="54"/>
      <c r="P38" s="11"/>
      <c r="Q38" s="54"/>
      <c r="R38" s="11"/>
      <c r="S38" s="11"/>
      <c r="T38" s="54"/>
      <c r="U38" s="33"/>
      <c r="V38" s="223"/>
      <c r="W38" s="223"/>
      <c r="X38" s="223"/>
      <c r="Y38" s="223"/>
      <c r="Z38" s="223"/>
      <c r="AA38" s="223"/>
      <c r="AB38" s="223"/>
      <c r="AC38" s="223"/>
      <c r="AD38" s="223"/>
      <c r="AE38" s="11"/>
      <c r="AF38" s="11"/>
      <c r="AG38" s="11"/>
      <c r="AH38" s="11"/>
      <c r="AI38" s="11"/>
      <c r="AJ38" s="11"/>
      <c r="AK38" s="227">
        <f t="shared" si="0"/>
        <v>0</v>
      </c>
      <c r="AL38" s="199">
        <f t="shared" si="1"/>
        <v>0</v>
      </c>
      <c r="AM38" s="199">
        <f t="shared" si="2"/>
        <v>0</v>
      </c>
    </row>
    <row r="39" spans="1:39">
      <c r="A39" s="20" t="s">
        <v>35</v>
      </c>
      <c r="B39" s="29">
        <v>17</v>
      </c>
      <c r="C39" s="11"/>
      <c r="D39" s="32"/>
      <c r="E39" s="11"/>
      <c r="F39" s="32"/>
      <c r="G39" s="32"/>
      <c r="H39" s="11"/>
      <c r="I39" s="32"/>
      <c r="J39" s="11"/>
      <c r="K39" s="11"/>
      <c r="L39" s="32"/>
      <c r="M39" s="11"/>
      <c r="N39" s="32"/>
      <c r="O39" s="32"/>
      <c r="P39" s="11"/>
      <c r="Q39" s="32"/>
      <c r="R39" s="11"/>
      <c r="S39" s="11"/>
      <c r="T39" s="32"/>
      <c r="U39" s="33"/>
      <c r="V39" s="223"/>
      <c r="W39" s="223"/>
      <c r="X39" s="223"/>
      <c r="Y39" s="223"/>
      <c r="Z39" s="223"/>
      <c r="AA39" s="223"/>
      <c r="AB39" s="223"/>
      <c r="AC39" s="223"/>
      <c r="AD39" s="223"/>
      <c r="AE39" s="11"/>
      <c r="AF39" s="11"/>
      <c r="AG39" s="11"/>
      <c r="AH39" s="11"/>
      <c r="AI39" s="11"/>
      <c r="AJ39" s="11"/>
      <c r="AK39" s="227">
        <f t="shared" si="0"/>
        <v>0</v>
      </c>
      <c r="AL39" s="199">
        <f t="shared" si="1"/>
        <v>0</v>
      </c>
      <c r="AM39" s="199">
        <f t="shared" si="2"/>
        <v>0</v>
      </c>
    </row>
    <row r="40" spans="1:39">
      <c r="A40" s="21" t="s">
        <v>36</v>
      </c>
      <c r="B40" s="49">
        <v>16</v>
      </c>
      <c r="C40" s="16"/>
      <c r="D40" s="50"/>
      <c r="E40" s="16"/>
      <c r="F40" s="50"/>
      <c r="G40" s="50"/>
      <c r="H40" s="16"/>
      <c r="I40" s="50"/>
      <c r="J40" s="16"/>
      <c r="K40" s="16"/>
      <c r="L40" s="50"/>
      <c r="M40" s="16"/>
      <c r="N40" s="50"/>
      <c r="O40" s="50"/>
      <c r="P40" s="16"/>
      <c r="Q40" s="50"/>
      <c r="R40" s="16"/>
      <c r="S40" s="16"/>
      <c r="T40" s="50"/>
      <c r="U40" s="38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  <c r="AK40" s="227">
        <f t="shared" si="0"/>
        <v>0</v>
      </c>
      <c r="AL40" s="199">
        <f t="shared" si="1"/>
        <v>0</v>
      </c>
      <c r="AM40" s="199">
        <f t="shared" si="2"/>
        <v>0</v>
      </c>
    </row>
    <row r="41" spans="1:39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3"/>
      <c r="V41" s="223"/>
      <c r="W41" s="223"/>
      <c r="X41" s="223"/>
      <c r="Y41" s="223"/>
      <c r="Z41" s="223"/>
      <c r="AA41" s="223"/>
      <c r="AB41" s="223"/>
      <c r="AC41" s="223"/>
      <c r="AD41" s="223"/>
      <c r="AE41" s="11"/>
      <c r="AF41" s="11"/>
      <c r="AG41" s="11"/>
      <c r="AH41" s="11"/>
      <c r="AI41" s="11"/>
      <c r="AJ41" s="11"/>
      <c r="AK41" s="227">
        <f t="shared" si="0"/>
        <v>0</v>
      </c>
      <c r="AL41" s="199">
        <f t="shared" si="1"/>
        <v>0</v>
      </c>
      <c r="AM41" s="199">
        <f t="shared" si="2"/>
        <v>0</v>
      </c>
    </row>
    <row r="42" spans="1:39">
      <c r="A42" s="20" t="s">
        <v>38</v>
      </c>
      <c r="B42" s="29">
        <v>1</v>
      </c>
      <c r="C42" s="11"/>
      <c r="D42" s="32"/>
      <c r="E42" s="11"/>
      <c r="F42" s="32"/>
      <c r="G42" s="32"/>
      <c r="H42" s="11"/>
      <c r="I42" s="32"/>
      <c r="J42" s="11"/>
      <c r="K42" s="11"/>
      <c r="L42" s="32"/>
      <c r="M42" s="11"/>
      <c r="N42" s="32"/>
      <c r="O42" s="32"/>
      <c r="P42" s="11"/>
      <c r="Q42" s="32"/>
      <c r="R42" s="11"/>
      <c r="S42" s="11"/>
      <c r="T42" s="32"/>
      <c r="U42" s="33"/>
      <c r="V42" s="223"/>
      <c r="W42" s="223"/>
      <c r="X42" s="223"/>
      <c r="Y42" s="223"/>
      <c r="Z42" s="223"/>
      <c r="AA42" s="223"/>
      <c r="AB42" s="223"/>
      <c r="AC42" s="223"/>
      <c r="AD42" s="223"/>
      <c r="AE42" s="11"/>
      <c r="AF42" s="11"/>
      <c r="AG42" s="11"/>
      <c r="AH42" s="11"/>
      <c r="AI42" s="11"/>
      <c r="AJ42" s="11"/>
      <c r="AK42" s="227">
        <f t="shared" si="0"/>
        <v>0</v>
      </c>
      <c r="AL42" s="199">
        <f t="shared" si="1"/>
        <v>0</v>
      </c>
      <c r="AM42" s="199">
        <f t="shared" si="2"/>
        <v>0</v>
      </c>
    </row>
    <row r="43" spans="1:39">
      <c r="A43" s="6" t="s">
        <v>39</v>
      </c>
      <c r="B43" s="29">
        <v>2</v>
      </c>
      <c r="C43" s="11"/>
      <c r="D43" s="32"/>
      <c r="E43" s="11"/>
      <c r="F43" s="32"/>
      <c r="G43" s="32"/>
      <c r="H43" s="11"/>
      <c r="I43" s="32"/>
      <c r="J43" s="11"/>
      <c r="K43" s="11"/>
      <c r="L43" s="32"/>
      <c r="M43" s="11"/>
      <c r="N43" s="32"/>
      <c r="O43" s="32"/>
      <c r="P43" s="11"/>
      <c r="Q43" s="32"/>
      <c r="R43" s="11"/>
      <c r="S43" s="11"/>
      <c r="T43" s="32"/>
      <c r="U43" s="33"/>
      <c r="V43" s="223"/>
      <c r="W43" s="223"/>
      <c r="X43" s="223"/>
      <c r="Y43" s="223"/>
      <c r="Z43" s="223"/>
      <c r="AA43" s="223"/>
      <c r="AB43" s="223"/>
      <c r="AC43" s="223"/>
      <c r="AD43" s="223"/>
      <c r="AE43" s="11"/>
      <c r="AF43" s="11"/>
      <c r="AG43" s="11"/>
      <c r="AH43" s="11"/>
      <c r="AI43" s="11"/>
      <c r="AJ43" s="11"/>
      <c r="AK43" s="227">
        <f t="shared" si="0"/>
        <v>0</v>
      </c>
      <c r="AL43" s="199">
        <f t="shared" si="1"/>
        <v>0</v>
      </c>
      <c r="AM43" s="199">
        <f t="shared" si="2"/>
        <v>0</v>
      </c>
    </row>
    <row r="44" spans="1:39" ht="24">
      <c r="A44" s="6" t="s">
        <v>40</v>
      </c>
      <c r="B44" s="29">
        <v>1</v>
      </c>
      <c r="C44" s="11"/>
      <c r="D44" s="32"/>
      <c r="E44" s="11"/>
      <c r="F44" s="32"/>
      <c r="G44" s="32"/>
      <c r="H44" s="11"/>
      <c r="I44" s="32"/>
      <c r="J44" s="11"/>
      <c r="K44" s="11"/>
      <c r="L44" s="32"/>
      <c r="M44" s="11"/>
      <c r="N44" s="32"/>
      <c r="O44" s="32"/>
      <c r="P44" s="11"/>
      <c r="Q44" s="32"/>
      <c r="R44" s="11"/>
      <c r="S44" s="11"/>
      <c r="T44" s="32"/>
      <c r="U44" s="33"/>
      <c r="V44" s="223"/>
      <c r="W44" s="223"/>
      <c r="X44" s="223"/>
      <c r="Y44" s="223"/>
      <c r="Z44" s="223"/>
      <c r="AA44" s="223"/>
      <c r="AB44" s="223"/>
      <c r="AC44" s="223"/>
      <c r="AD44" s="223"/>
      <c r="AE44" s="11"/>
      <c r="AF44" s="11"/>
      <c r="AG44" s="11"/>
      <c r="AH44" s="11"/>
      <c r="AI44" s="11"/>
      <c r="AJ44" s="11"/>
      <c r="AK44" s="227">
        <f t="shared" si="0"/>
        <v>0</v>
      </c>
      <c r="AL44" s="199">
        <f t="shared" si="1"/>
        <v>0</v>
      </c>
      <c r="AM44" s="199">
        <f t="shared" si="2"/>
        <v>0</v>
      </c>
    </row>
    <row r="45" spans="1:39" ht="60">
      <c r="A45" s="18" t="s">
        <v>41</v>
      </c>
      <c r="B45" s="29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33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7">
        <f t="shared" si="0"/>
        <v>0</v>
      </c>
      <c r="AL45" s="199">
        <f t="shared" si="1"/>
        <v>0</v>
      </c>
      <c r="AM45" s="19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8"/>
  <sheetViews>
    <sheetView workbookViewId="0">
      <selection activeCell="C17" sqref="C17:AH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299"/>
      <c r="AL3" s="300"/>
      <c r="AM3" s="300"/>
    </row>
    <row r="4" spans="1:39" ht="24">
      <c r="A4" s="17" t="s">
        <v>1</v>
      </c>
      <c r="B4" s="23">
        <v>9</v>
      </c>
      <c r="C4" s="11"/>
      <c r="D4" s="32"/>
      <c r="E4" s="11"/>
      <c r="F4" s="32"/>
      <c r="G4" s="32"/>
      <c r="H4" s="11"/>
      <c r="I4" s="32"/>
      <c r="J4" s="11"/>
      <c r="K4" s="11"/>
      <c r="L4" s="32"/>
      <c r="M4" s="11"/>
      <c r="N4" s="32"/>
      <c r="O4" s="32"/>
      <c r="P4" s="11"/>
      <c r="Q4" s="32"/>
      <c r="R4" s="11"/>
      <c r="S4" s="11"/>
      <c r="T4" s="32"/>
      <c r="U4" s="11"/>
      <c r="V4" s="34"/>
      <c r="W4" s="34"/>
      <c r="X4" s="34"/>
      <c r="Y4" s="34"/>
      <c r="Z4" s="34"/>
      <c r="AA4" s="34"/>
      <c r="AB4" s="34"/>
      <c r="AC4" s="34"/>
      <c r="AD4" s="34"/>
      <c r="AE4" s="11"/>
      <c r="AF4" s="11"/>
      <c r="AG4" s="11"/>
      <c r="AH4" s="11"/>
      <c r="AI4" s="11"/>
      <c r="AJ4" s="11"/>
      <c r="AK4" s="301"/>
      <c r="AL4" s="299"/>
      <c r="AM4" s="299"/>
    </row>
    <row r="5" spans="1:39">
      <c r="A5" s="6" t="s">
        <v>2</v>
      </c>
      <c r="B5" s="24">
        <v>16</v>
      </c>
      <c r="C5" s="11"/>
      <c r="D5" s="35"/>
      <c r="E5" s="11"/>
      <c r="F5" s="35"/>
      <c r="G5" s="35"/>
      <c r="H5" s="11"/>
      <c r="I5" s="35"/>
      <c r="J5" s="11"/>
      <c r="K5" s="11"/>
      <c r="L5" s="35"/>
      <c r="M5" s="11"/>
      <c r="N5" s="35"/>
      <c r="O5" s="35"/>
      <c r="P5" s="11"/>
      <c r="Q5" s="35"/>
      <c r="R5" s="11"/>
      <c r="S5" s="11"/>
      <c r="T5" s="35"/>
      <c r="U5" s="11"/>
      <c r="V5" s="223"/>
      <c r="W5" s="223"/>
      <c r="X5" s="223"/>
      <c r="Y5" s="223"/>
      <c r="Z5" s="223"/>
      <c r="AA5" s="223"/>
      <c r="AB5" s="223"/>
      <c r="AC5" s="223"/>
      <c r="AD5" s="223"/>
      <c r="AE5" s="11"/>
      <c r="AF5" s="11"/>
      <c r="AG5" s="11"/>
      <c r="AH5" s="11"/>
      <c r="AI5" s="11"/>
      <c r="AJ5" s="11"/>
      <c r="AK5" s="301"/>
      <c r="AL5" s="299"/>
      <c r="AM5" s="299"/>
    </row>
    <row r="6" spans="1:39">
      <c r="A6" s="6" t="s">
        <v>3</v>
      </c>
      <c r="B6" s="24">
        <v>25</v>
      </c>
      <c r="C6" s="11"/>
      <c r="D6" s="32"/>
      <c r="E6" s="11"/>
      <c r="F6" s="32"/>
      <c r="G6" s="32"/>
      <c r="H6" s="11"/>
      <c r="I6" s="32"/>
      <c r="J6" s="11"/>
      <c r="K6" s="11"/>
      <c r="L6" s="32"/>
      <c r="M6" s="11"/>
      <c r="N6" s="32"/>
      <c r="O6" s="32"/>
      <c r="P6" s="11"/>
      <c r="Q6" s="32"/>
      <c r="R6" s="11"/>
      <c r="S6" s="11"/>
      <c r="T6" s="32"/>
      <c r="U6" s="11"/>
      <c r="V6" s="223"/>
      <c r="W6" s="223"/>
      <c r="X6" s="223"/>
      <c r="Y6" s="223"/>
      <c r="Z6" s="223"/>
      <c r="AA6" s="223"/>
      <c r="AB6" s="223"/>
      <c r="AC6" s="223"/>
      <c r="AD6" s="223"/>
      <c r="AE6" s="11"/>
      <c r="AF6" s="11"/>
      <c r="AG6" s="11"/>
      <c r="AH6" s="11"/>
      <c r="AI6" s="11"/>
      <c r="AJ6" s="11"/>
      <c r="AK6" s="301"/>
      <c r="AL6" s="299"/>
      <c r="AM6" s="299"/>
    </row>
    <row r="7" spans="1:39" ht="24">
      <c r="A7" s="6" t="s">
        <v>4</v>
      </c>
      <c r="B7" s="24">
        <v>24</v>
      </c>
      <c r="C7" s="36"/>
      <c r="D7" s="35"/>
      <c r="E7" s="36"/>
      <c r="F7" s="35"/>
      <c r="G7" s="35"/>
      <c r="H7" s="36"/>
      <c r="I7" s="35"/>
      <c r="J7" s="36"/>
      <c r="K7" s="36"/>
      <c r="L7" s="35"/>
      <c r="M7" s="36"/>
      <c r="N7" s="35"/>
      <c r="O7" s="35"/>
      <c r="P7" s="36"/>
      <c r="Q7" s="35"/>
      <c r="R7" s="36"/>
      <c r="S7" s="36"/>
      <c r="T7" s="35"/>
      <c r="U7" s="36"/>
      <c r="V7" s="223"/>
      <c r="W7" s="223"/>
      <c r="X7" s="223"/>
      <c r="Y7" s="223"/>
      <c r="Z7" s="223"/>
      <c r="AA7" s="223"/>
      <c r="AB7" s="223"/>
      <c r="AC7" s="223"/>
      <c r="AD7" s="223"/>
      <c r="AE7" s="36"/>
      <c r="AF7" s="36"/>
      <c r="AG7" s="36"/>
      <c r="AH7" s="36"/>
      <c r="AI7" s="36"/>
      <c r="AJ7" s="36"/>
      <c r="AK7" s="301"/>
      <c r="AL7" s="299"/>
      <c r="AM7" s="299"/>
    </row>
    <row r="8" spans="1:39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301"/>
      <c r="AL8" s="299"/>
      <c r="AM8" s="299"/>
    </row>
    <row r="9" spans="1:39">
      <c r="A9" s="39" t="s">
        <v>5</v>
      </c>
      <c r="B9" s="40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301"/>
      <c r="AL9" s="299"/>
      <c r="AM9" s="299"/>
    </row>
    <row r="10" spans="1:39">
      <c r="A10" s="13" t="s">
        <v>6</v>
      </c>
      <c r="B10" s="24">
        <v>9</v>
      </c>
      <c r="C10" s="11"/>
      <c r="D10" s="32"/>
      <c r="E10" s="11"/>
      <c r="F10" s="32"/>
      <c r="G10" s="32"/>
      <c r="H10" s="11"/>
      <c r="I10" s="32"/>
      <c r="J10" s="11"/>
      <c r="K10" s="11"/>
      <c r="L10" s="32"/>
      <c r="M10" s="11"/>
      <c r="N10" s="32"/>
      <c r="O10" s="32"/>
      <c r="P10" s="11"/>
      <c r="Q10" s="32"/>
      <c r="R10" s="11"/>
      <c r="S10" s="11"/>
      <c r="T10" s="32"/>
      <c r="U10" s="11"/>
      <c r="V10" s="223"/>
      <c r="W10" s="223"/>
      <c r="X10" s="223"/>
      <c r="Y10" s="223"/>
      <c r="Z10" s="223"/>
      <c r="AA10" s="223"/>
      <c r="AB10" s="223"/>
      <c r="AC10" s="223"/>
      <c r="AD10" s="223"/>
      <c r="AE10" s="11"/>
      <c r="AF10" s="11"/>
      <c r="AG10" s="11"/>
      <c r="AH10" s="11"/>
      <c r="AI10" s="11"/>
      <c r="AJ10" s="11"/>
      <c r="AK10" s="301"/>
      <c r="AL10" s="299"/>
      <c r="AM10" s="299"/>
    </row>
    <row r="11" spans="1:39">
      <c r="A11" s="42" t="s">
        <v>7</v>
      </c>
      <c r="B11" s="43">
        <v>31</v>
      </c>
      <c r="C11" s="11"/>
      <c r="D11" s="32"/>
      <c r="E11" s="11"/>
      <c r="F11" s="32"/>
      <c r="G11" s="32"/>
      <c r="H11" s="11"/>
      <c r="I11" s="32"/>
      <c r="J11" s="11"/>
      <c r="K11" s="11"/>
      <c r="L11" s="32"/>
      <c r="M11" s="11"/>
      <c r="N11" s="32"/>
      <c r="O11" s="32"/>
      <c r="P11" s="11"/>
      <c r="Q11" s="32"/>
      <c r="R11" s="11"/>
      <c r="S11" s="11"/>
      <c r="T11" s="32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301"/>
      <c r="AL11" s="299"/>
      <c r="AM11" s="299"/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1"/>
      <c r="AF12" s="221"/>
      <c r="AG12" s="221"/>
      <c r="AH12" s="221"/>
      <c r="AI12" s="221"/>
      <c r="AJ12" s="221"/>
      <c r="AK12" s="301"/>
      <c r="AL12" s="299"/>
      <c r="AM12" s="299"/>
    </row>
    <row r="13" spans="1:39">
      <c r="A13" s="6" t="s">
        <v>9</v>
      </c>
      <c r="B13" s="24">
        <v>20</v>
      </c>
      <c r="C13" s="11"/>
      <c r="D13" s="32"/>
      <c r="E13" s="11"/>
      <c r="F13" s="32"/>
      <c r="G13" s="32"/>
      <c r="H13" s="11"/>
      <c r="I13" s="32"/>
      <c r="J13" s="11"/>
      <c r="K13" s="11"/>
      <c r="L13" s="32"/>
      <c r="M13" s="11"/>
      <c r="N13" s="32"/>
      <c r="O13" s="32"/>
      <c r="P13" s="11"/>
      <c r="Q13" s="32"/>
      <c r="R13" s="11"/>
      <c r="S13" s="11"/>
      <c r="T13" s="32"/>
      <c r="U13" s="11"/>
      <c r="V13" s="223"/>
      <c r="W13" s="223"/>
      <c r="X13" s="223"/>
      <c r="Y13" s="223"/>
      <c r="Z13" s="223"/>
      <c r="AA13" s="223"/>
      <c r="AB13" s="223"/>
      <c r="AC13" s="223"/>
      <c r="AD13" s="223"/>
      <c r="AE13" s="11"/>
      <c r="AF13" s="11"/>
      <c r="AG13" s="11"/>
      <c r="AH13" s="11"/>
      <c r="AI13" s="11"/>
      <c r="AJ13" s="11"/>
      <c r="AK13" s="301"/>
      <c r="AL13" s="299"/>
      <c r="AM13" s="299"/>
    </row>
    <row r="14" spans="1:39">
      <c r="A14" s="6" t="s">
        <v>10</v>
      </c>
      <c r="B14" s="24">
        <v>11</v>
      </c>
      <c r="C14" s="11"/>
      <c r="D14" s="32"/>
      <c r="E14" s="11"/>
      <c r="F14" s="32"/>
      <c r="G14" s="32"/>
      <c r="H14" s="11"/>
      <c r="I14" s="32"/>
      <c r="J14" s="11"/>
      <c r="K14" s="11"/>
      <c r="L14" s="32"/>
      <c r="M14" s="11"/>
      <c r="N14" s="32"/>
      <c r="O14" s="32"/>
      <c r="P14" s="11"/>
      <c r="Q14" s="32"/>
      <c r="R14" s="11"/>
      <c r="S14" s="11"/>
      <c r="T14" s="32"/>
      <c r="U14" s="11"/>
      <c r="V14" s="223"/>
      <c r="W14" s="223"/>
      <c r="X14" s="223"/>
      <c r="Y14" s="223"/>
      <c r="Z14" s="223"/>
      <c r="AA14" s="223"/>
      <c r="AB14" s="223"/>
      <c r="AC14" s="223"/>
      <c r="AD14" s="223"/>
      <c r="AE14" s="11"/>
      <c r="AF14" s="11"/>
      <c r="AG14" s="11"/>
      <c r="AH14" s="11"/>
      <c r="AI14" s="11"/>
      <c r="AJ14" s="11"/>
      <c r="AK14" s="301"/>
      <c r="AL14" s="299"/>
      <c r="AM14" s="299"/>
    </row>
    <row r="15" spans="1:39">
      <c r="A15" s="6" t="s">
        <v>11</v>
      </c>
      <c r="B15" s="24">
        <v>20</v>
      </c>
      <c r="C15" s="11"/>
      <c r="D15" s="223"/>
      <c r="E15" s="11"/>
      <c r="F15" s="223"/>
      <c r="G15" s="223"/>
      <c r="H15" s="11"/>
      <c r="I15" s="223"/>
      <c r="J15" s="11"/>
      <c r="K15" s="11"/>
      <c r="L15" s="223"/>
      <c r="M15" s="11"/>
      <c r="N15" s="223"/>
      <c r="O15" s="223"/>
      <c r="P15" s="11"/>
      <c r="Q15" s="223"/>
      <c r="R15" s="11"/>
      <c r="S15" s="11"/>
      <c r="T15" s="223"/>
      <c r="U15" s="11"/>
      <c r="V15" s="223"/>
      <c r="W15" s="223"/>
      <c r="X15" s="223"/>
      <c r="Y15" s="223"/>
      <c r="Z15" s="223"/>
      <c r="AA15" s="223"/>
      <c r="AB15" s="223"/>
      <c r="AC15" s="223"/>
      <c r="AD15" s="223"/>
      <c r="AE15" s="11"/>
      <c r="AF15" s="11"/>
      <c r="AG15" s="11"/>
      <c r="AH15" s="11"/>
      <c r="AI15" s="11"/>
      <c r="AJ15" s="11"/>
      <c r="AK15" s="301"/>
      <c r="AL15" s="299"/>
      <c r="AM15" s="299"/>
    </row>
    <row r="16" spans="1:39">
      <c r="A16" s="15" t="s">
        <v>12</v>
      </c>
      <c r="B16" s="27">
        <v>22</v>
      </c>
      <c r="C16" s="45"/>
      <c r="D16" s="44"/>
      <c r="E16" s="45"/>
      <c r="F16" s="44"/>
      <c r="G16" s="44"/>
      <c r="H16" s="45"/>
      <c r="I16" s="44"/>
      <c r="J16" s="45"/>
      <c r="K16" s="45"/>
      <c r="L16" s="44"/>
      <c r="M16" s="45"/>
      <c r="N16" s="44"/>
      <c r="O16" s="44"/>
      <c r="P16" s="45"/>
      <c r="Q16" s="44"/>
      <c r="R16" s="45"/>
      <c r="S16" s="45"/>
      <c r="T16" s="44"/>
      <c r="U16" s="45"/>
      <c r="V16" s="9"/>
      <c r="W16" s="9"/>
      <c r="X16" s="9"/>
      <c r="Y16" s="9"/>
      <c r="Z16" s="9"/>
      <c r="AA16" s="9"/>
      <c r="AB16" s="9"/>
      <c r="AC16" s="9"/>
      <c r="AD16" s="9"/>
      <c r="AE16" s="45"/>
      <c r="AF16" s="45"/>
      <c r="AG16" s="45"/>
      <c r="AH16" s="45"/>
      <c r="AI16" s="45"/>
      <c r="AJ16" s="45"/>
      <c r="AK16" s="301"/>
      <c r="AL16" s="299"/>
      <c r="AM16" s="299"/>
    </row>
    <row r="17" spans="1:39">
      <c r="A17" s="8" t="s">
        <v>13</v>
      </c>
      <c r="B17" s="27">
        <v>13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47"/>
      <c r="AJ17" s="47"/>
      <c r="AK17" s="301"/>
      <c r="AL17" s="299"/>
      <c r="AM17" s="299"/>
    </row>
    <row r="18" spans="1:39">
      <c r="A18" s="6" t="s">
        <v>14</v>
      </c>
      <c r="B18" s="24">
        <v>24</v>
      </c>
      <c r="C18" s="11"/>
      <c r="D18" s="32"/>
      <c r="E18" s="11"/>
      <c r="F18" s="32"/>
      <c r="G18" s="32"/>
      <c r="H18" s="11"/>
      <c r="I18" s="32"/>
      <c r="J18" s="11"/>
      <c r="K18" s="11"/>
      <c r="L18" s="32"/>
      <c r="M18" s="11"/>
      <c r="N18" s="32"/>
      <c r="O18" s="32"/>
      <c r="P18" s="11"/>
      <c r="Q18" s="32"/>
      <c r="R18" s="11"/>
      <c r="S18" s="11"/>
      <c r="T18" s="32"/>
      <c r="U18" s="11"/>
      <c r="V18" s="223"/>
      <c r="W18" s="223"/>
      <c r="X18" s="223"/>
      <c r="Y18" s="223"/>
      <c r="Z18" s="223"/>
      <c r="AA18" s="223"/>
      <c r="AB18" s="223"/>
      <c r="AC18" s="223"/>
      <c r="AD18" s="223"/>
      <c r="AE18" s="11"/>
      <c r="AF18" s="11"/>
      <c r="AG18" s="11"/>
      <c r="AH18" s="11"/>
      <c r="AI18" s="11"/>
      <c r="AJ18" s="11"/>
      <c r="AK18" s="301"/>
      <c r="AL18" s="299"/>
      <c r="AM18" s="299"/>
    </row>
    <row r="19" spans="1:39" ht="14.25" customHeight="1">
      <c r="A19" s="8" t="s">
        <v>15</v>
      </c>
      <c r="B19" s="27">
        <v>30</v>
      </c>
      <c r="C19" s="47"/>
      <c r="D19" s="44"/>
      <c r="E19" s="47"/>
      <c r="F19" s="44"/>
      <c r="G19" s="44"/>
      <c r="H19" s="47"/>
      <c r="I19" s="44"/>
      <c r="J19" s="47"/>
      <c r="K19" s="47"/>
      <c r="L19" s="44"/>
      <c r="M19" s="47"/>
      <c r="N19" s="44"/>
      <c r="O19" s="44"/>
      <c r="P19" s="47"/>
      <c r="Q19" s="44"/>
      <c r="R19" s="47"/>
      <c r="S19" s="47"/>
      <c r="T19" s="44"/>
      <c r="U19" s="47"/>
      <c r="V19" s="9"/>
      <c r="W19" s="9"/>
      <c r="X19" s="9"/>
      <c r="Y19" s="9"/>
      <c r="Z19" s="9"/>
      <c r="AA19" s="9"/>
      <c r="AB19" s="9"/>
      <c r="AC19" s="9"/>
      <c r="AD19" s="9"/>
      <c r="AE19" s="47"/>
      <c r="AF19" s="47"/>
      <c r="AG19" s="47"/>
      <c r="AH19" s="47"/>
      <c r="AI19" s="47"/>
      <c r="AJ19" s="47"/>
      <c r="AK19" s="301"/>
      <c r="AL19" s="299"/>
      <c r="AM19" s="299"/>
    </row>
    <row r="20" spans="1:39">
      <c r="A20" s="6" t="s">
        <v>16</v>
      </c>
      <c r="B20" s="24">
        <v>18</v>
      </c>
      <c r="C20" s="45"/>
      <c r="D20" s="32"/>
      <c r="E20" s="45"/>
      <c r="F20" s="32"/>
      <c r="G20" s="32"/>
      <c r="H20" s="45"/>
      <c r="I20" s="32"/>
      <c r="J20" s="45"/>
      <c r="K20" s="45"/>
      <c r="L20" s="32"/>
      <c r="M20" s="45"/>
      <c r="N20" s="32"/>
      <c r="O20" s="32"/>
      <c r="P20" s="45"/>
      <c r="Q20" s="32"/>
      <c r="R20" s="45"/>
      <c r="S20" s="45"/>
      <c r="T20" s="32"/>
      <c r="U20" s="45"/>
      <c r="V20" s="223"/>
      <c r="W20" s="223"/>
      <c r="X20" s="223"/>
      <c r="Y20" s="223"/>
      <c r="Z20" s="223"/>
      <c r="AA20" s="223"/>
      <c r="AB20" s="223"/>
      <c r="AC20" s="223"/>
      <c r="AD20" s="223"/>
      <c r="AE20" s="45"/>
      <c r="AF20" s="45"/>
      <c r="AG20" s="45"/>
      <c r="AH20" s="45"/>
      <c r="AI20" s="45"/>
      <c r="AJ20" s="45"/>
      <c r="AK20" s="301"/>
      <c r="AL20" s="299"/>
      <c r="AM20" s="299"/>
    </row>
    <row r="21" spans="1:39" ht="24">
      <c r="A21" s="7" t="s">
        <v>17</v>
      </c>
      <c r="B21" s="169">
        <v>5</v>
      </c>
      <c r="C21" s="16"/>
      <c r="D21" s="50"/>
      <c r="E21" s="16"/>
      <c r="F21" s="50"/>
      <c r="G21" s="50"/>
      <c r="H21" s="16"/>
      <c r="I21" s="50"/>
      <c r="J21" s="16"/>
      <c r="K21" s="16"/>
      <c r="L21" s="50"/>
      <c r="M21" s="16"/>
      <c r="N21" s="50"/>
      <c r="O21" s="50"/>
      <c r="P21" s="16"/>
      <c r="Q21" s="50"/>
      <c r="R21" s="16"/>
      <c r="S21" s="16"/>
      <c r="T21" s="50"/>
      <c r="U21" s="16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  <c r="AK21" s="301"/>
      <c r="AL21" s="299"/>
      <c r="AM21" s="299"/>
    </row>
    <row r="22" spans="1:39">
      <c r="A22" s="6" t="s">
        <v>18</v>
      </c>
      <c r="B22" s="24">
        <v>19</v>
      </c>
      <c r="C22" s="11"/>
      <c r="D22" s="32"/>
      <c r="E22" s="11"/>
      <c r="F22" s="32"/>
      <c r="G22" s="32"/>
      <c r="H22" s="11"/>
      <c r="I22" s="32"/>
      <c r="J22" s="11"/>
      <c r="K22" s="11"/>
      <c r="L22" s="32"/>
      <c r="M22" s="11"/>
      <c r="N22" s="32"/>
      <c r="O22" s="32"/>
      <c r="P22" s="11"/>
      <c r="Q22" s="32"/>
      <c r="R22" s="11"/>
      <c r="S22" s="11"/>
      <c r="T22" s="32"/>
      <c r="U22" s="11"/>
      <c r="V22" s="223"/>
      <c r="W22" s="223"/>
      <c r="X22" s="223"/>
      <c r="Y22" s="223"/>
      <c r="Z22" s="223"/>
      <c r="AA22" s="223"/>
      <c r="AB22" s="223"/>
      <c r="AC22" s="223"/>
      <c r="AD22" s="223"/>
      <c r="AE22" s="11"/>
      <c r="AF22" s="11"/>
      <c r="AG22" s="11"/>
      <c r="AH22" s="11"/>
      <c r="AI22" s="11"/>
      <c r="AJ22" s="11"/>
      <c r="AK22" s="301"/>
      <c r="AL22" s="299"/>
      <c r="AM22" s="299"/>
    </row>
    <row r="23" spans="1:39">
      <c r="A23" s="6" t="s">
        <v>19</v>
      </c>
      <c r="B23" s="24">
        <v>31</v>
      </c>
      <c r="C23" s="11"/>
      <c r="D23" s="32"/>
      <c r="E23" s="11"/>
      <c r="F23" s="32"/>
      <c r="G23" s="32"/>
      <c r="H23" s="11"/>
      <c r="I23" s="32"/>
      <c r="J23" s="11"/>
      <c r="K23" s="11"/>
      <c r="L23" s="32"/>
      <c r="M23" s="11"/>
      <c r="N23" s="32"/>
      <c r="O23" s="32"/>
      <c r="P23" s="11"/>
      <c r="Q23" s="32"/>
      <c r="R23" s="11"/>
      <c r="S23" s="11"/>
      <c r="T23" s="32"/>
      <c r="U23" s="11"/>
      <c r="V23" s="223"/>
      <c r="W23" s="223"/>
      <c r="X23" s="223"/>
      <c r="Y23" s="223"/>
      <c r="Z23" s="223"/>
      <c r="AA23" s="223"/>
      <c r="AB23" s="223"/>
      <c r="AC23" s="223"/>
      <c r="AD23" s="223"/>
      <c r="AE23" s="11"/>
      <c r="AF23" s="11"/>
      <c r="AG23" s="11"/>
      <c r="AH23" s="11"/>
      <c r="AI23" s="11"/>
      <c r="AJ23" s="11"/>
      <c r="AK23" s="301"/>
      <c r="AL23" s="299"/>
      <c r="AM23" s="299"/>
    </row>
    <row r="24" spans="1:39">
      <c r="A24" s="6" t="s">
        <v>20</v>
      </c>
      <c r="B24" s="24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16"/>
      <c r="V24" s="34"/>
      <c r="W24" s="34"/>
      <c r="X24" s="34"/>
      <c r="Y24" s="34"/>
      <c r="Z24" s="34"/>
      <c r="AA24" s="34"/>
      <c r="AB24" s="34"/>
      <c r="AC24" s="34"/>
      <c r="AD24" s="34"/>
      <c r="AE24" s="16"/>
      <c r="AF24" s="16"/>
      <c r="AG24" s="16"/>
      <c r="AH24" s="16"/>
      <c r="AI24" s="16"/>
      <c r="AJ24" s="16"/>
      <c r="AK24" s="301"/>
      <c r="AL24" s="299"/>
      <c r="AM24" s="299"/>
    </row>
    <row r="25" spans="1:39">
      <c r="A25" s="6" t="s">
        <v>21</v>
      </c>
      <c r="B25" s="24">
        <v>15</v>
      </c>
      <c r="C25" s="11"/>
      <c r="D25" s="32"/>
      <c r="E25" s="11"/>
      <c r="F25" s="32"/>
      <c r="G25" s="32"/>
      <c r="H25" s="11"/>
      <c r="I25" s="32"/>
      <c r="J25" s="11"/>
      <c r="K25" s="11"/>
      <c r="L25" s="32"/>
      <c r="M25" s="11"/>
      <c r="N25" s="32"/>
      <c r="O25" s="32"/>
      <c r="P25" s="11"/>
      <c r="Q25" s="32"/>
      <c r="R25" s="11"/>
      <c r="S25" s="11"/>
      <c r="T25" s="32"/>
      <c r="U25" s="11"/>
      <c r="V25" s="223"/>
      <c r="W25" s="223"/>
      <c r="X25" s="223"/>
      <c r="Y25" s="223"/>
      <c r="Z25" s="223"/>
      <c r="AA25" s="223"/>
      <c r="AB25" s="223"/>
      <c r="AC25" s="223"/>
      <c r="AD25" s="223"/>
      <c r="AE25" s="11"/>
      <c r="AF25" s="11"/>
      <c r="AG25" s="11"/>
      <c r="AH25" s="11"/>
      <c r="AI25" s="11"/>
      <c r="AJ25" s="11"/>
      <c r="AK25" s="301"/>
      <c r="AL25" s="299"/>
      <c r="AM25" s="299"/>
    </row>
    <row r="26" spans="1:39">
      <c r="A26" s="6" t="s">
        <v>22</v>
      </c>
      <c r="B26" s="24">
        <v>17</v>
      </c>
      <c r="C26" s="11"/>
      <c r="D26" s="32"/>
      <c r="E26" s="11"/>
      <c r="F26" s="32"/>
      <c r="G26" s="32"/>
      <c r="H26" s="11"/>
      <c r="I26" s="32"/>
      <c r="J26" s="11"/>
      <c r="K26" s="11"/>
      <c r="L26" s="32"/>
      <c r="M26" s="11"/>
      <c r="N26" s="32"/>
      <c r="O26" s="32"/>
      <c r="P26" s="11"/>
      <c r="Q26" s="32"/>
      <c r="R26" s="11"/>
      <c r="S26" s="11"/>
      <c r="T26" s="32"/>
      <c r="U26" s="11"/>
      <c r="V26" s="223"/>
      <c r="W26" s="223"/>
      <c r="X26" s="223"/>
      <c r="Y26" s="223"/>
      <c r="Z26" s="223"/>
      <c r="AA26" s="223"/>
      <c r="AB26" s="223"/>
      <c r="AC26" s="223"/>
      <c r="AD26" s="223"/>
      <c r="AE26" s="11"/>
      <c r="AF26" s="11"/>
      <c r="AG26" s="11"/>
      <c r="AH26" s="11"/>
      <c r="AI26" s="11"/>
      <c r="AJ26" s="11"/>
      <c r="AK26" s="301"/>
      <c r="AL26" s="299"/>
      <c r="AM26" s="299"/>
    </row>
    <row r="27" spans="1:39">
      <c r="A27" s="6" t="s">
        <v>23</v>
      </c>
      <c r="B27" s="24">
        <v>15</v>
      </c>
      <c r="C27" s="11"/>
      <c r="D27" s="32"/>
      <c r="E27" s="11"/>
      <c r="F27" s="32"/>
      <c r="G27" s="32"/>
      <c r="H27" s="11"/>
      <c r="I27" s="32"/>
      <c r="J27" s="11"/>
      <c r="K27" s="11"/>
      <c r="L27" s="32"/>
      <c r="M27" s="11"/>
      <c r="N27" s="32"/>
      <c r="O27" s="32"/>
      <c r="P27" s="11"/>
      <c r="Q27" s="32"/>
      <c r="R27" s="11"/>
      <c r="S27" s="11"/>
      <c r="T27" s="32"/>
      <c r="U27" s="11"/>
      <c r="V27" s="223"/>
      <c r="W27" s="223"/>
      <c r="X27" s="223"/>
      <c r="Y27" s="223"/>
      <c r="Z27" s="223"/>
      <c r="AA27" s="223"/>
      <c r="AB27" s="223"/>
      <c r="AC27" s="223"/>
      <c r="AD27" s="223"/>
      <c r="AE27" s="11"/>
      <c r="AF27" s="11"/>
      <c r="AG27" s="11"/>
      <c r="AH27" s="11"/>
      <c r="AI27" s="11"/>
      <c r="AJ27" s="11"/>
      <c r="AK27" s="301"/>
      <c r="AL27" s="299"/>
      <c r="AM27" s="299"/>
    </row>
    <row r="28" spans="1:39">
      <c r="A28" s="6" t="s">
        <v>24</v>
      </c>
      <c r="B28" s="24">
        <v>25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45"/>
      <c r="AJ28" s="45"/>
      <c r="AK28" s="301"/>
      <c r="AL28" s="299"/>
      <c r="AM28" s="299"/>
    </row>
    <row r="29" spans="1:39">
      <c r="A29" s="6" t="s">
        <v>25</v>
      </c>
      <c r="B29" s="24">
        <v>12</v>
      </c>
      <c r="C29" s="11"/>
      <c r="D29" s="223"/>
      <c r="E29" s="11"/>
      <c r="F29" s="223"/>
      <c r="G29" s="223"/>
      <c r="H29" s="11"/>
      <c r="I29" s="223"/>
      <c r="J29" s="11"/>
      <c r="K29" s="11"/>
      <c r="L29" s="223"/>
      <c r="M29" s="11"/>
      <c r="N29" s="54"/>
      <c r="O29" s="54"/>
      <c r="P29" s="11"/>
      <c r="Q29" s="54"/>
      <c r="R29" s="11"/>
      <c r="S29" s="11"/>
      <c r="T29" s="54"/>
      <c r="U29" s="11"/>
      <c r="V29" s="223"/>
      <c r="W29" s="223"/>
      <c r="X29" s="223"/>
      <c r="Y29" s="223"/>
      <c r="Z29" s="223"/>
      <c r="AA29" s="223"/>
      <c r="AB29" s="223"/>
      <c r="AC29" s="223"/>
      <c r="AD29" s="223"/>
      <c r="AE29" s="11"/>
      <c r="AF29" s="11"/>
      <c r="AG29" s="11"/>
      <c r="AH29" s="11"/>
      <c r="AI29" s="11"/>
      <c r="AJ29" s="11"/>
      <c r="AK29" s="301"/>
      <c r="AL29" s="299"/>
      <c r="AM29" s="299"/>
    </row>
    <row r="30" spans="1:39">
      <c r="A30" s="6" t="s">
        <v>26</v>
      </c>
      <c r="B30" s="24">
        <v>29</v>
      </c>
      <c r="C30" s="11"/>
      <c r="D30" s="32"/>
      <c r="E30" s="11"/>
      <c r="F30" s="32"/>
      <c r="G30" s="32"/>
      <c r="H30" s="11"/>
      <c r="I30" s="32"/>
      <c r="J30" s="11"/>
      <c r="K30" s="11"/>
      <c r="L30" s="32"/>
      <c r="M30" s="11"/>
      <c r="N30" s="32"/>
      <c r="O30" s="32"/>
      <c r="P30" s="11"/>
      <c r="Q30" s="32"/>
      <c r="R30" s="11"/>
      <c r="S30" s="11"/>
      <c r="T30" s="32"/>
      <c r="U30" s="11"/>
      <c r="V30" s="223"/>
      <c r="W30" s="223"/>
      <c r="X30" s="223"/>
      <c r="Y30" s="223"/>
      <c r="Z30" s="223"/>
      <c r="AA30" s="223"/>
      <c r="AB30" s="223"/>
      <c r="AC30" s="223"/>
      <c r="AD30" s="223"/>
      <c r="AE30" s="11"/>
      <c r="AF30" s="11"/>
      <c r="AG30" s="11"/>
      <c r="AH30" s="11"/>
      <c r="AI30" s="11"/>
      <c r="AJ30" s="11"/>
      <c r="AK30" s="301"/>
      <c r="AL30" s="299"/>
      <c r="AM30" s="299"/>
    </row>
    <row r="31" spans="1:39">
      <c r="A31" s="17" t="s">
        <v>27</v>
      </c>
      <c r="B31" s="43">
        <v>13</v>
      </c>
      <c r="C31" s="11"/>
      <c r="D31" s="32"/>
      <c r="E31" s="11"/>
      <c r="F31" s="32"/>
      <c r="G31" s="32"/>
      <c r="H31" s="11"/>
      <c r="I31" s="32"/>
      <c r="J31" s="11"/>
      <c r="K31" s="11"/>
      <c r="L31" s="32"/>
      <c r="M31" s="11"/>
      <c r="N31" s="32"/>
      <c r="O31" s="32"/>
      <c r="P31" s="11"/>
      <c r="Q31" s="32"/>
      <c r="R31" s="11"/>
      <c r="S31" s="11"/>
      <c r="T31" s="32"/>
      <c r="U31" s="11"/>
      <c r="V31" s="34"/>
      <c r="W31" s="34"/>
      <c r="X31" s="34"/>
      <c r="Y31" s="34"/>
      <c r="Z31" s="34"/>
      <c r="AA31" s="34"/>
      <c r="AB31" s="34"/>
      <c r="AC31" s="34"/>
      <c r="AD31" s="34"/>
      <c r="AE31" s="11"/>
      <c r="AF31" s="11"/>
      <c r="AG31" s="11"/>
      <c r="AH31" s="11"/>
      <c r="AI31" s="11"/>
      <c r="AJ31" s="11"/>
      <c r="AK31" s="301"/>
      <c r="AL31" s="299"/>
      <c r="AM31" s="299"/>
    </row>
    <row r="32" spans="1:39">
      <c r="A32" s="7" t="s">
        <v>28</v>
      </c>
      <c r="B32" s="25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301"/>
      <c r="AL32" s="299"/>
      <c r="AM32" s="299"/>
    </row>
    <row r="33" spans="1:39">
      <c r="A33" s="7" t="s">
        <v>29</v>
      </c>
      <c r="B33" s="25">
        <v>26</v>
      </c>
      <c r="C33" s="16"/>
      <c r="D33" s="50"/>
      <c r="E33" s="16"/>
      <c r="F33" s="50"/>
      <c r="G33" s="50"/>
      <c r="H33" s="16"/>
      <c r="I33" s="50"/>
      <c r="J33" s="16"/>
      <c r="K33" s="16"/>
      <c r="L33" s="50"/>
      <c r="M33" s="16"/>
      <c r="N33" s="50"/>
      <c r="O33" s="50"/>
      <c r="P33" s="16"/>
      <c r="Q33" s="50"/>
      <c r="R33" s="16"/>
      <c r="S33" s="16"/>
      <c r="T33" s="50"/>
      <c r="U33" s="16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  <c r="AK33" s="301"/>
      <c r="AL33" s="299"/>
      <c r="AM33" s="299"/>
    </row>
    <row r="34" spans="1:39">
      <c r="A34" s="8" t="s">
        <v>30</v>
      </c>
      <c r="B34" s="27">
        <v>6</v>
      </c>
      <c r="C34" s="47"/>
      <c r="D34" s="44"/>
      <c r="E34" s="47"/>
      <c r="F34" s="44"/>
      <c r="G34" s="44"/>
      <c r="H34" s="47"/>
      <c r="I34" s="44"/>
      <c r="J34" s="47"/>
      <c r="K34" s="47"/>
      <c r="L34" s="44"/>
      <c r="M34" s="47"/>
      <c r="N34" s="44"/>
      <c r="O34" s="44"/>
      <c r="P34" s="47"/>
      <c r="Q34" s="44"/>
      <c r="R34" s="47"/>
      <c r="S34" s="47"/>
      <c r="T34" s="44"/>
      <c r="U34" s="47"/>
      <c r="V34" s="9"/>
      <c r="W34" s="9"/>
      <c r="X34" s="9"/>
      <c r="Y34" s="9"/>
      <c r="Z34" s="9"/>
      <c r="AA34" s="9"/>
      <c r="AB34" s="9"/>
      <c r="AC34" s="9"/>
      <c r="AD34" s="9"/>
      <c r="AE34" s="47"/>
      <c r="AF34" s="47"/>
      <c r="AG34" s="47"/>
      <c r="AH34" s="47"/>
      <c r="AI34" s="47"/>
      <c r="AJ34" s="47"/>
      <c r="AK34" s="301"/>
      <c r="AL34" s="299"/>
      <c r="AM34" s="299"/>
    </row>
    <row r="35" spans="1:39">
      <c r="A35" s="6" t="s">
        <v>31</v>
      </c>
      <c r="B35" s="24">
        <v>23</v>
      </c>
      <c r="C35" s="11"/>
      <c r="D35" s="54"/>
      <c r="E35" s="11"/>
      <c r="F35" s="54"/>
      <c r="G35" s="54"/>
      <c r="H35" s="11"/>
      <c r="I35" s="54"/>
      <c r="J35" s="11"/>
      <c r="K35" s="11"/>
      <c r="L35" s="54"/>
      <c r="M35" s="11"/>
      <c r="N35" s="54"/>
      <c r="O35" s="54"/>
      <c r="P35" s="11"/>
      <c r="Q35" s="54"/>
      <c r="R35" s="11"/>
      <c r="S35" s="11"/>
      <c r="T35" s="54"/>
      <c r="U35" s="11"/>
      <c r="V35" s="223"/>
      <c r="W35" s="223"/>
      <c r="X35" s="223"/>
      <c r="Y35" s="223"/>
      <c r="Z35" s="223"/>
      <c r="AA35" s="223"/>
      <c r="AB35" s="223"/>
      <c r="AC35" s="223"/>
      <c r="AD35" s="223"/>
      <c r="AE35" s="11"/>
      <c r="AF35" s="11"/>
      <c r="AG35" s="11"/>
      <c r="AH35" s="11"/>
      <c r="AI35" s="11"/>
      <c r="AJ35" s="11"/>
      <c r="AK35" s="301"/>
      <c r="AL35" s="299"/>
      <c r="AM35" s="299"/>
    </row>
    <row r="36" spans="1:39">
      <c r="A36" s="8" t="s">
        <v>32</v>
      </c>
      <c r="B36" s="170">
        <v>11</v>
      </c>
      <c r="C36" s="47"/>
      <c r="D36" s="44"/>
      <c r="E36" s="47"/>
      <c r="F36" s="44"/>
      <c r="G36" s="44"/>
      <c r="H36" s="47"/>
      <c r="I36" s="44"/>
      <c r="J36" s="47"/>
      <c r="K36" s="47"/>
      <c r="L36" s="44"/>
      <c r="M36" s="47"/>
      <c r="N36" s="44"/>
      <c r="O36" s="44"/>
      <c r="P36" s="47"/>
      <c r="Q36" s="44"/>
      <c r="R36" s="47"/>
      <c r="S36" s="47"/>
      <c r="T36" s="44"/>
      <c r="U36" s="47"/>
      <c r="V36" s="9"/>
      <c r="W36" s="9"/>
      <c r="X36" s="9"/>
      <c r="Y36" s="9"/>
      <c r="Z36" s="9"/>
      <c r="AA36" s="9"/>
      <c r="AB36" s="9"/>
      <c r="AC36" s="9"/>
      <c r="AD36" s="9"/>
      <c r="AE36" s="47"/>
      <c r="AF36" s="47"/>
      <c r="AG36" s="47"/>
      <c r="AH36" s="47"/>
      <c r="AI36" s="47"/>
      <c r="AJ36" s="47"/>
      <c r="AK36" s="301"/>
      <c r="AL36" s="299"/>
      <c r="AM36" s="299"/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301"/>
      <c r="AL37" s="299"/>
      <c r="AM37" s="299"/>
    </row>
    <row r="38" spans="1:39">
      <c r="A38" s="6" t="s">
        <v>34</v>
      </c>
      <c r="B38" s="24">
        <v>12</v>
      </c>
      <c r="C38" s="11"/>
      <c r="D38" s="54"/>
      <c r="E38" s="11"/>
      <c r="F38" s="54"/>
      <c r="G38" s="54"/>
      <c r="H38" s="11"/>
      <c r="I38" s="54"/>
      <c r="J38" s="11"/>
      <c r="K38" s="11"/>
      <c r="L38" s="54"/>
      <c r="M38" s="11"/>
      <c r="N38" s="54"/>
      <c r="O38" s="54"/>
      <c r="P38" s="11"/>
      <c r="Q38" s="54"/>
      <c r="R38" s="11"/>
      <c r="S38" s="11"/>
      <c r="T38" s="54"/>
      <c r="U38" s="11"/>
      <c r="V38" s="223"/>
      <c r="W38" s="223"/>
      <c r="X38" s="223"/>
      <c r="Y38" s="223"/>
      <c r="Z38" s="223"/>
      <c r="AA38" s="223"/>
      <c r="AB38" s="223"/>
      <c r="AC38" s="223"/>
      <c r="AD38" s="223"/>
      <c r="AE38" s="11"/>
      <c r="AF38" s="11"/>
      <c r="AG38" s="11"/>
      <c r="AH38" s="11"/>
      <c r="AI38" s="11"/>
      <c r="AJ38" s="11"/>
      <c r="AK38" s="301"/>
      <c r="AL38" s="299"/>
      <c r="AM38" s="299"/>
    </row>
    <row r="39" spans="1:39">
      <c r="A39" s="20" t="s">
        <v>35</v>
      </c>
      <c r="B39" s="24">
        <v>17</v>
      </c>
      <c r="C39" s="11"/>
      <c r="D39" s="32"/>
      <c r="E39" s="11"/>
      <c r="F39" s="32"/>
      <c r="G39" s="32"/>
      <c r="H39" s="11"/>
      <c r="I39" s="32"/>
      <c r="J39" s="11"/>
      <c r="K39" s="11"/>
      <c r="L39" s="32"/>
      <c r="M39" s="11"/>
      <c r="N39" s="32"/>
      <c r="O39" s="32"/>
      <c r="P39" s="11"/>
      <c r="Q39" s="32"/>
      <c r="R39" s="11"/>
      <c r="S39" s="11"/>
      <c r="T39" s="32"/>
      <c r="U39" s="11"/>
      <c r="V39" s="223"/>
      <c r="W39" s="223"/>
      <c r="X39" s="223"/>
      <c r="Y39" s="223"/>
      <c r="Z39" s="223"/>
      <c r="AA39" s="223"/>
      <c r="AB39" s="223"/>
      <c r="AC39" s="223"/>
      <c r="AD39" s="223"/>
      <c r="AE39" s="11"/>
      <c r="AF39" s="11"/>
      <c r="AG39" s="11"/>
      <c r="AH39" s="11"/>
      <c r="AI39" s="11"/>
      <c r="AJ39" s="11"/>
      <c r="AK39" s="301"/>
      <c r="AL39" s="299"/>
      <c r="AM39" s="299"/>
    </row>
    <row r="40" spans="1:39">
      <c r="A40" s="21" t="s">
        <v>36</v>
      </c>
      <c r="B40" s="169">
        <v>16</v>
      </c>
      <c r="C40" s="16"/>
      <c r="D40" s="50"/>
      <c r="E40" s="16"/>
      <c r="F40" s="50"/>
      <c r="G40" s="50"/>
      <c r="H40" s="16"/>
      <c r="I40" s="50"/>
      <c r="J40" s="16"/>
      <c r="K40" s="16"/>
      <c r="L40" s="50"/>
      <c r="M40" s="16"/>
      <c r="N40" s="50"/>
      <c r="O40" s="50"/>
      <c r="P40" s="16"/>
      <c r="Q40" s="50"/>
      <c r="R40" s="16"/>
      <c r="S40" s="16"/>
      <c r="T40" s="50"/>
      <c r="U40" s="16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  <c r="AK40" s="301"/>
      <c r="AL40" s="299"/>
      <c r="AM40" s="299"/>
    </row>
    <row r="41" spans="1:39">
      <c r="A41" s="20" t="s">
        <v>37</v>
      </c>
      <c r="B41" s="24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3"/>
      <c r="W41" s="223"/>
      <c r="X41" s="223"/>
      <c r="Y41" s="223"/>
      <c r="Z41" s="223"/>
      <c r="AA41" s="223"/>
      <c r="AB41" s="223"/>
      <c r="AC41" s="223"/>
      <c r="AD41" s="223"/>
      <c r="AE41" s="11"/>
      <c r="AF41" s="11"/>
      <c r="AG41" s="11"/>
      <c r="AH41" s="11"/>
      <c r="AI41" s="11"/>
      <c r="AJ41" s="11"/>
      <c r="AK41" s="301"/>
      <c r="AL41" s="299"/>
      <c r="AM41" s="299"/>
    </row>
    <row r="42" spans="1:39">
      <c r="A42" s="20" t="s">
        <v>38</v>
      </c>
      <c r="B42" s="24">
        <v>1</v>
      </c>
      <c r="C42" s="11"/>
      <c r="D42" s="32"/>
      <c r="E42" s="11"/>
      <c r="F42" s="32"/>
      <c r="G42" s="32"/>
      <c r="H42" s="11"/>
      <c r="I42" s="32"/>
      <c r="J42" s="11"/>
      <c r="K42" s="11"/>
      <c r="L42" s="32"/>
      <c r="M42" s="11"/>
      <c r="N42" s="32"/>
      <c r="O42" s="32"/>
      <c r="P42" s="11"/>
      <c r="Q42" s="32"/>
      <c r="R42" s="11"/>
      <c r="S42" s="11"/>
      <c r="T42" s="32"/>
      <c r="U42" s="11"/>
      <c r="V42" s="223"/>
      <c r="W42" s="223"/>
      <c r="X42" s="223"/>
      <c r="Y42" s="223"/>
      <c r="Z42" s="223"/>
      <c r="AA42" s="223"/>
      <c r="AB42" s="223"/>
      <c r="AC42" s="223"/>
      <c r="AD42" s="223"/>
      <c r="AE42" s="11"/>
      <c r="AF42" s="11"/>
      <c r="AG42" s="11"/>
      <c r="AH42" s="11"/>
      <c r="AI42" s="11"/>
      <c r="AJ42" s="11"/>
      <c r="AK42" s="301"/>
      <c r="AL42" s="299"/>
      <c r="AM42" s="299"/>
    </row>
    <row r="43" spans="1:39">
      <c r="A43" s="6" t="s">
        <v>39</v>
      </c>
      <c r="B43" s="24">
        <v>2</v>
      </c>
      <c r="C43" s="11"/>
      <c r="D43" s="32"/>
      <c r="E43" s="11"/>
      <c r="F43" s="32"/>
      <c r="G43" s="32"/>
      <c r="H43" s="11"/>
      <c r="I43" s="32"/>
      <c r="J43" s="11"/>
      <c r="K43" s="11"/>
      <c r="L43" s="32"/>
      <c r="M43" s="11"/>
      <c r="N43" s="32"/>
      <c r="O43" s="32"/>
      <c r="P43" s="11"/>
      <c r="Q43" s="32"/>
      <c r="R43" s="11"/>
      <c r="S43" s="11"/>
      <c r="T43" s="32"/>
      <c r="U43" s="11"/>
      <c r="V43" s="223"/>
      <c r="W43" s="223"/>
      <c r="X43" s="223"/>
      <c r="Y43" s="223"/>
      <c r="Z43" s="223"/>
      <c r="AA43" s="223"/>
      <c r="AB43" s="223"/>
      <c r="AC43" s="223"/>
      <c r="AD43" s="223"/>
      <c r="AE43" s="11"/>
      <c r="AF43" s="11"/>
      <c r="AG43" s="11"/>
      <c r="AH43" s="11"/>
      <c r="AI43" s="11"/>
      <c r="AJ43" s="11"/>
      <c r="AK43" s="301"/>
      <c r="AL43" s="299"/>
      <c r="AM43" s="299"/>
    </row>
    <row r="44" spans="1:39" ht="24">
      <c r="A44" s="6" t="s">
        <v>40</v>
      </c>
      <c r="B44" s="24">
        <v>1</v>
      </c>
      <c r="C44" s="11"/>
      <c r="D44" s="32"/>
      <c r="E44" s="11"/>
      <c r="F44" s="32"/>
      <c r="G44" s="32"/>
      <c r="H44" s="11"/>
      <c r="I44" s="32"/>
      <c r="J44" s="11"/>
      <c r="K44" s="11"/>
      <c r="L44" s="32"/>
      <c r="M44" s="11"/>
      <c r="N44" s="32"/>
      <c r="O44" s="32"/>
      <c r="P44" s="11"/>
      <c r="Q44" s="32"/>
      <c r="R44" s="11"/>
      <c r="S44" s="11"/>
      <c r="T44" s="32"/>
      <c r="U44" s="11"/>
      <c r="V44" s="223"/>
      <c r="W44" s="223"/>
      <c r="X44" s="223"/>
      <c r="Y44" s="223"/>
      <c r="Z44" s="223"/>
      <c r="AA44" s="223"/>
      <c r="AB44" s="223"/>
      <c r="AC44" s="223"/>
      <c r="AD44" s="223"/>
      <c r="AE44" s="11"/>
      <c r="AF44" s="11"/>
      <c r="AG44" s="11"/>
      <c r="AH44" s="11"/>
      <c r="AI44" s="11"/>
      <c r="AJ44" s="11"/>
      <c r="AK44" s="301"/>
      <c r="AL44" s="299"/>
      <c r="AM44" s="299"/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301"/>
      <c r="AL45" s="299"/>
      <c r="AM45" s="299"/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8"/>
  <sheetViews>
    <sheetView workbookViewId="0">
      <selection activeCell="L19" sqref="L19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L3" s="219" t="s">
        <v>122</v>
      </c>
      <c r="AM3" s="219" t="s">
        <v>123</v>
      </c>
    </row>
    <row r="4" spans="1:39" ht="24">
      <c r="A4" s="17" t="s">
        <v>1</v>
      </c>
      <c r="B4" s="23">
        <v>9</v>
      </c>
      <c r="C4" s="11"/>
      <c r="D4" s="32"/>
      <c r="E4" s="11"/>
      <c r="F4" s="32"/>
      <c r="G4" s="32"/>
      <c r="H4" s="11"/>
      <c r="I4" s="32"/>
      <c r="J4" s="11"/>
      <c r="K4" s="11"/>
      <c r="L4" s="32"/>
      <c r="M4" s="11"/>
      <c r="N4" s="32"/>
      <c r="O4" s="32"/>
      <c r="P4" s="11"/>
      <c r="Q4" s="32"/>
      <c r="R4" s="11"/>
      <c r="S4" s="11"/>
      <c r="T4" s="32"/>
      <c r="U4" s="11"/>
      <c r="V4" s="34"/>
      <c r="W4" s="34"/>
      <c r="X4" s="34"/>
      <c r="Y4" s="34"/>
      <c r="Z4" s="34"/>
      <c r="AA4" s="34"/>
      <c r="AB4" s="34"/>
      <c r="AC4" s="34"/>
      <c r="AD4" s="34"/>
      <c r="AE4" s="11"/>
      <c r="AF4" s="11"/>
      <c r="AG4" s="11"/>
      <c r="AH4" s="11"/>
      <c r="AI4" s="11"/>
      <c r="AJ4" s="11"/>
      <c r="AK4" s="76">
        <f>SUM(D4+H4+L4+P4+T4+X4+AB4)</f>
        <v>0</v>
      </c>
      <c r="AL4">
        <f>SUM(E4+I4+M4+Q4+U4+Y4+AC4)</f>
        <v>0</v>
      </c>
      <c r="AM4">
        <f>SUM(F4+J4+N4+R4+V4+Z4+AD4)</f>
        <v>0</v>
      </c>
    </row>
    <row r="5" spans="1:39">
      <c r="A5" s="6" t="s">
        <v>2</v>
      </c>
      <c r="B5" s="24">
        <v>16</v>
      </c>
      <c r="C5" s="11"/>
      <c r="D5" s="35"/>
      <c r="E5" s="11"/>
      <c r="F5" s="35"/>
      <c r="G5" s="35"/>
      <c r="H5" s="11"/>
      <c r="I5" s="35"/>
      <c r="J5" s="11"/>
      <c r="K5" s="11"/>
      <c r="L5" s="35"/>
      <c r="M5" s="11"/>
      <c r="N5" s="35"/>
      <c r="O5" s="35"/>
      <c r="P5" s="11"/>
      <c r="Q5" s="35"/>
      <c r="R5" s="11"/>
      <c r="S5" s="11"/>
      <c r="T5" s="35"/>
      <c r="U5" s="11"/>
      <c r="V5" s="223"/>
      <c r="W5" s="223"/>
      <c r="X5" s="223"/>
      <c r="Y5" s="223"/>
      <c r="Z5" s="223"/>
      <c r="AA5" s="223"/>
      <c r="AB5" s="223"/>
      <c r="AC5" s="223"/>
      <c r="AD5" s="223"/>
      <c r="AE5" s="11"/>
      <c r="AF5" s="11"/>
      <c r="AG5" s="11"/>
      <c r="AH5" s="11"/>
      <c r="AI5" s="11"/>
      <c r="AJ5" s="11"/>
      <c r="AK5" s="76">
        <f t="shared" ref="AK5:AK45" si="0">SUM(D5+H5+L5+P5+T5+X5+AB5)</f>
        <v>0</v>
      </c>
      <c r="AL5">
        <f t="shared" ref="AL5:AL45" si="1">SUM(E5+I5+M5+Q5+U5+Y5+AC5)</f>
        <v>0</v>
      </c>
      <c r="AM5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32"/>
      <c r="E6" s="11"/>
      <c r="F6" s="32"/>
      <c r="G6" s="32"/>
      <c r="H6" s="11"/>
      <c r="I6" s="32"/>
      <c r="J6" s="11"/>
      <c r="K6" s="11"/>
      <c r="L6" s="32"/>
      <c r="M6" s="11"/>
      <c r="N6" s="32"/>
      <c r="O6" s="32"/>
      <c r="P6" s="11"/>
      <c r="Q6" s="32"/>
      <c r="R6" s="11"/>
      <c r="S6" s="11"/>
      <c r="T6" s="32"/>
      <c r="U6" s="11"/>
      <c r="V6" s="223"/>
      <c r="W6" s="223"/>
      <c r="X6" s="223"/>
      <c r="Y6" s="223"/>
      <c r="Z6" s="223"/>
      <c r="AA6" s="223"/>
      <c r="AB6" s="223"/>
      <c r="AC6" s="223"/>
      <c r="AD6" s="223"/>
      <c r="AE6" s="11"/>
      <c r="AF6" s="11"/>
      <c r="AG6" s="11"/>
      <c r="AH6" s="11"/>
      <c r="AI6" s="11"/>
      <c r="AJ6" s="11"/>
      <c r="AK6" s="76">
        <f t="shared" si="0"/>
        <v>0</v>
      </c>
      <c r="AL6">
        <f t="shared" si="1"/>
        <v>0</v>
      </c>
      <c r="AM6">
        <f t="shared" si="2"/>
        <v>0</v>
      </c>
    </row>
    <row r="7" spans="1:39" ht="24">
      <c r="A7" s="6" t="s">
        <v>4</v>
      </c>
      <c r="B7" s="24">
        <v>24</v>
      </c>
      <c r="C7" s="36"/>
      <c r="D7" s="35"/>
      <c r="E7" s="36"/>
      <c r="F7" s="35"/>
      <c r="G7" s="35"/>
      <c r="H7" s="36"/>
      <c r="I7" s="35"/>
      <c r="J7" s="36"/>
      <c r="K7" s="36"/>
      <c r="L7" s="35"/>
      <c r="M7" s="36"/>
      <c r="N7" s="35"/>
      <c r="O7" s="35"/>
      <c r="P7" s="36"/>
      <c r="Q7" s="35"/>
      <c r="R7" s="36"/>
      <c r="S7" s="36"/>
      <c r="T7" s="35"/>
      <c r="U7" s="36"/>
      <c r="V7" s="223"/>
      <c r="W7" s="223"/>
      <c r="X7" s="223"/>
      <c r="Y7" s="223"/>
      <c r="Z7" s="223"/>
      <c r="AA7" s="223"/>
      <c r="AB7" s="223"/>
      <c r="AC7" s="223"/>
      <c r="AD7" s="223"/>
      <c r="AE7" s="36"/>
      <c r="AF7" s="36"/>
      <c r="AG7" s="36"/>
      <c r="AH7" s="36"/>
      <c r="AI7" s="36"/>
      <c r="AJ7" s="36"/>
      <c r="AK7" s="76">
        <f t="shared" si="0"/>
        <v>0</v>
      </c>
      <c r="AL7">
        <f t="shared" si="1"/>
        <v>0</v>
      </c>
      <c r="AM7">
        <f t="shared" si="2"/>
        <v>0</v>
      </c>
    </row>
    <row r="8" spans="1:39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16"/>
      <c r="P8" s="16"/>
      <c r="Q8" s="16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76">
        <f t="shared" si="0"/>
        <v>0</v>
      </c>
      <c r="AL8">
        <f t="shared" si="1"/>
        <v>0</v>
      </c>
      <c r="AM8">
        <f t="shared" si="2"/>
        <v>0</v>
      </c>
    </row>
    <row r="9" spans="1:39">
      <c r="A9" s="39" t="s">
        <v>5</v>
      </c>
      <c r="B9" s="40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76">
        <f t="shared" si="0"/>
        <v>0</v>
      </c>
      <c r="AL9">
        <f t="shared" si="1"/>
        <v>0</v>
      </c>
      <c r="AM9">
        <f t="shared" si="2"/>
        <v>0</v>
      </c>
    </row>
    <row r="10" spans="1:39">
      <c r="A10" s="13" t="s">
        <v>6</v>
      </c>
      <c r="B10" s="24">
        <v>9</v>
      </c>
      <c r="C10" s="11"/>
      <c r="D10" s="32"/>
      <c r="E10" s="11"/>
      <c r="F10" s="32"/>
      <c r="G10" s="32"/>
      <c r="H10" s="11"/>
      <c r="I10" s="32"/>
      <c r="J10" s="11"/>
      <c r="K10" s="11"/>
      <c r="L10" s="32"/>
      <c r="M10" s="11"/>
      <c r="N10" s="32"/>
      <c r="O10" s="32"/>
      <c r="P10" s="11"/>
      <c r="Q10" s="32"/>
      <c r="R10" s="11"/>
      <c r="S10" s="11"/>
      <c r="T10" s="32"/>
      <c r="U10" s="11"/>
      <c r="V10" s="223"/>
      <c r="W10" s="223"/>
      <c r="X10" s="223"/>
      <c r="Y10" s="223"/>
      <c r="Z10" s="223"/>
      <c r="AA10" s="223"/>
      <c r="AB10" s="223"/>
      <c r="AC10" s="223"/>
      <c r="AD10" s="223"/>
      <c r="AE10" s="11"/>
      <c r="AF10" s="11"/>
      <c r="AG10" s="11"/>
      <c r="AH10" s="11"/>
      <c r="AI10" s="11"/>
      <c r="AJ10" s="11"/>
      <c r="AK10" s="76">
        <f t="shared" si="0"/>
        <v>0</v>
      </c>
      <c r="AL10">
        <f t="shared" si="1"/>
        <v>0</v>
      </c>
      <c r="AM10">
        <f t="shared" si="2"/>
        <v>0</v>
      </c>
    </row>
    <row r="11" spans="1:39">
      <c r="A11" s="42" t="s">
        <v>7</v>
      </c>
      <c r="B11" s="43">
        <v>31</v>
      </c>
      <c r="C11" s="11"/>
      <c r="D11" s="32"/>
      <c r="E11" s="11"/>
      <c r="F11" s="32"/>
      <c r="G11" s="32"/>
      <c r="H11" s="11"/>
      <c r="I11" s="32"/>
      <c r="J11" s="11"/>
      <c r="K11" s="11"/>
      <c r="L11" s="32"/>
      <c r="M11" s="11"/>
      <c r="N11" s="32"/>
      <c r="O11" s="32"/>
      <c r="P11" s="11"/>
      <c r="Q11" s="32"/>
      <c r="R11" s="11"/>
      <c r="S11" s="11"/>
      <c r="T11" s="32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76">
        <f t="shared" si="0"/>
        <v>0</v>
      </c>
      <c r="AL11">
        <f t="shared" si="1"/>
        <v>0</v>
      </c>
      <c r="AM11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1"/>
      <c r="AF12" s="221"/>
      <c r="AG12" s="221"/>
      <c r="AH12" s="221"/>
      <c r="AI12" s="221"/>
      <c r="AJ12" s="221"/>
      <c r="AK12" s="76">
        <f t="shared" si="0"/>
        <v>0</v>
      </c>
      <c r="AL12">
        <f t="shared" si="1"/>
        <v>0</v>
      </c>
      <c r="AM12">
        <f t="shared" si="2"/>
        <v>0</v>
      </c>
    </row>
    <row r="13" spans="1:39">
      <c r="A13" s="6" t="s">
        <v>9</v>
      </c>
      <c r="B13" s="24">
        <v>20</v>
      </c>
      <c r="C13" s="11"/>
      <c r="D13" s="32"/>
      <c r="E13" s="11"/>
      <c r="F13" s="32"/>
      <c r="G13" s="32"/>
      <c r="H13" s="11"/>
      <c r="I13" s="32"/>
      <c r="J13" s="11"/>
      <c r="K13" s="11"/>
      <c r="L13" s="32"/>
      <c r="M13" s="11"/>
      <c r="N13" s="32"/>
      <c r="O13" s="32"/>
      <c r="P13" s="11"/>
      <c r="Q13" s="32"/>
      <c r="R13" s="11"/>
      <c r="S13" s="11"/>
      <c r="T13" s="32"/>
      <c r="U13" s="11"/>
      <c r="V13" s="223"/>
      <c r="W13" s="223"/>
      <c r="X13" s="223"/>
      <c r="Y13" s="223"/>
      <c r="Z13" s="223"/>
      <c r="AA13" s="223"/>
      <c r="AB13" s="223"/>
      <c r="AC13" s="223"/>
      <c r="AD13" s="223"/>
      <c r="AE13" s="11"/>
      <c r="AF13" s="11"/>
      <c r="AG13" s="11"/>
      <c r="AH13" s="11"/>
      <c r="AI13" s="11"/>
      <c r="AJ13" s="11"/>
      <c r="AK13" s="76">
        <f t="shared" si="0"/>
        <v>0</v>
      </c>
      <c r="AL13">
        <f t="shared" si="1"/>
        <v>0</v>
      </c>
      <c r="AM13">
        <f t="shared" si="2"/>
        <v>0</v>
      </c>
    </row>
    <row r="14" spans="1:39">
      <c r="A14" s="6" t="s">
        <v>10</v>
      </c>
      <c r="B14" s="24">
        <v>11</v>
      </c>
      <c r="C14" s="11"/>
      <c r="D14" s="32"/>
      <c r="E14" s="11"/>
      <c r="F14" s="32"/>
      <c r="G14" s="32"/>
      <c r="H14" s="11"/>
      <c r="I14" s="32"/>
      <c r="J14" s="11"/>
      <c r="K14" s="11"/>
      <c r="L14" s="32"/>
      <c r="M14" s="11"/>
      <c r="N14" s="32"/>
      <c r="O14" s="32"/>
      <c r="P14" s="11"/>
      <c r="Q14" s="32"/>
      <c r="R14" s="11"/>
      <c r="S14" s="11"/>
      <c r="T14" s="32"/>
      <c r="U14" s="11"/>
      <c r="V14" s="223"/>
      <c r="W14" s="223"/>
      <c r="X14" s="223"/>
      <c r="Y14" s="223"/>
      <c r="Z14" s="223"/>
      <c r="AA14" s="223"/>
      <c r="AB14" s="223"/>
      <c r="AC14" s="223"/>
      <c r="AD14" s="223"/>
      <c r="AE14" s="11"/>
      <c r="AF14" s="11"/>
      <c r="AG14" s="11"/>
      <c r="AH14" s="11"/>
      <c r="AI14" s="11"/>
      <c r="AJ14" s="11"/>
      <c r="AK14" s="76">
        <f t="shared" si="0"/>
        <v>0</v>
      </c>
      <c r="AL14">
        <f t="shared" si="1"/>
        <v>0</v>
      </c>
      <c r="AM14">
        <f t="shared" si="2"/>
        <v>0</v>
      </c>
    </row>
    <row r="15" spans="1:39">
      <c r="A15" s="6" t="s">
        <v>11</v>
      </c>
      <c r="B15" s="24">
        <v>20</v>
      </c>
      <c r="C15" s="11"/>
      <c r="D15" s="223"/>
      <c r="E15" s="11"/>
      <c r="F15" s="223"/>
      <c r="G15" s="223"/>
      <c r="H15" s="11"/>
      <c r="I15" s="223"/>
      <c r="J15" s="11"/>
      <c r="K15" s="11"/>
      <c r="L15" s="223"/>
      <c r="M15" s="11"/>
      <c r="N15" s="223"/>
      <c r="O15" s="223"/>
      <c r="P15" s="11"/>
      <c r="Q15" s="223"/>
      <c r="R15" s="11"/>
      <c r="S15" s="11"/>
      <c r="T15" s="223"/>
      <c r="U15" s="11"/>
      <c r="V15" s="223"/>
      <c r="W15" s="223"/>
      <c r="X15" s="223"/>
      <c r="Y15" s="223"/>
      <c r="Z15" s="223"/>
      <c r="AA15" s="223"/>
      <c r="AB15" s="223"/>
      <c r="AC15" s="223"/>
      <c r="AD15" s="223"/>
      <c r="AE15" s="11"/>
      <c r="AF15" s="11"/>
      <c r="AG15" s="11"/>
      <c r="AH15" s="11"/>
      <c r="AI15" s="11"/>
      <c r="AJ15" s="11"/>
      <c r="AK15" s="76">
        <f t="shared" si="0"/>
        <v>0</v>
      </c>
      <c r="AL15">
        <f t="shared" si="1"/>
        <v>0</v>
      </c>
      <c r="AM15">
        <f t="shared" si="2"/>
        <v>0</v>
      </c>
    </row>
    <row r="16" spans="1:39">
      <c r="A16" s="15" t="s">
        <v>12</v>
      </c>
      <c r="B16" s="27">
        <v>22</v>
      </c>
      <c r="C16" s="45"/>
      <c r="D16" s="44"/>
      <c r="E16" s="45"/>
      <c r="F16" s="44"/>
      <c r="G16" s="44"/>
      <c r="H16" s="45"/>
      <c r="I16" s="44"/>
      <c r="J16" s="45"/>
      <c r="K16" s="45"/>
      <c r="L16" s="44"/>
      <c r="M16" s="45"/>
      <c r="N16" s="44"/>
      <c r="O16" s="44"/>
      <c r="P16" s="45"/>
      <c r="Q16" s="44"/>
      <c r="R16" s="45"/>
      <c r="S16" s="45"/>
      <c r="T16" s="44"/>
      <c r="U16" s="45"/>
      <c r="V16" s="9"/>
      <c r="W16" s="9"/>
      <c r="X16" s="9"/>
      <c r="Y16" s="9"/>
      <c r="Z16" s="9"/>
      <c r="AA16" s="9"/>
      <c r="AB16" s="9"/>
      <c r="AC16" s="9"/>
      <c r="AD16" s="9"/>
      <c r="AE16" s="45"/>
      <c r="AF16" s="45"/>
      <c r="AG16" s="45"/>
      <c r="AH16" s="45"/>
      <c r="AI16" s="45"/>
      <c r="AJ16" s="45"/>
      <c r="AK16" s="76">
        <f t="shared" si="0"/>
        <v>0</v>
      </c>
      <c r="AL16">
        <f t="shared" si="1"/>
        <v>0</v>
      </c>
      <c r="AM16">
        <f t="shared" si="2"/>
        <v>0</v>
      </c>
    </row>
    <row r="17" spans="1:39">
      <c r="A17" s="8" t="s">
        <v>13</v>
      </c>
      <c r="B17" s="27">
        <v>13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47"/>
      <c r="AJ17" s="47"/>
      <c r="AK17" s="76">
        <f t="shared" si="0"/>
        <v>0</v>
      </c>
      <c r="AL17">
        <f t="shared" si="1"/>
        <v>0</v>
      </c>
      <c r="AM17">
        <f t="shared" si="2"/>
        <v>0</v>
      </c>
    </row>
    <row r="18" spans="1:39">
      <c r="A18" s="6" t="s">
        <v>14</v>
      </c>
      <c r="B18" s="24">
        <v>24</v>
      </c>
      <c r="C18" s="11"/>
      <c r="D18" s="32"/>
      <c r="E18" s="11"/>
      <c r="F18" s="32"/>
      <c r="G18" s="32"/>
      <c r="H18" s="11"/>
      <c r="I18" s="32"/>
      <c r="J18" s="11"/>
      <c r="K18" s="11"/>
      <c r="L18" s="32"/>
      <c r="M18" s="11"/>
      <c r="N18" s="32"/>
      <c r="O18" s="32"/>
      <c r="P18" s="11"/>
      <c r="Q18" s="32"/>
      <c r="R18" s="11"/>
      <c r="S18" s="11"/>
      <c r="T18" s="32"/>
      <c r="U18" s="11"/>
      <c r="V18" s="223"/>
      <c r="W18" s="223"/>
      <c r="X18" s="223"/>
      <c r="Y18" s="223"/>
      <c r="Z18" s="223"/>
      <c r="AA18" s="223"/>
      <c r="AB18" s="223"/>
      <c r="AC18" s="223"/>
      <c r="AD18" s="223"/>
      <c r="AE18" s="11"/>
      <c r="AF18" s="11"/>
      <c r="AG18" s="11"/>
      <c r="AH18" s="11"/>
      <c r="AI18" s="11"/>
      <c r="AJ18" s="11"/>
      <c r="AK18" s="76">
        <f t="shared" si="0"/>
        <v>0</v>
      </c>
      <c r="AL18">
        <f t="shared" si="1"/>
        <v>0</v>
      </c>
      <c r="AM18">
        <f t="shared" si="2"/>
        <v>0</v>
      </c>
    </row>
    <row r="19" spans="1:39" ht="14.25" customHeight="1">
      <c r="A19" s="8" t="s">
        <v>15</v>
      </c>
      <c r="B19" s="27">
        <v>30</v>
      </c>
      <c r="C19" s="47"/>
      <c r="D19" s="44"/>
      <c r="E19" s="47"/>
      <c r="F19" s="44"/>
      <c r="G19" s="44"/>
      <c r="H19" s="47"/>
      <c r="I19" s="44"/>
      <c r="J19" s="47"/>
      <c r="K19" s="47"/>
      <c r="L19" s="44"/>
      <c r="M19" s="47"/>
      <c r="N19" s="44"/>
      <c r="O19" s="44"/>
      <c r="P19" s="47"/>
      <c r="Q19" s="44"/>
      <c r="R19" s="47"/>
      <c r="S19" s="47"/>
      <c r="T19" s="44"/>
      <c r="U19" s="47"/>
      <c r="V19" s="9"/>
      <c r="W19" s="9"/>
      <c r="X19" s="9"/>
      <c r="Y19" s="9"/>
      <c r="Z19" s="9"/>
      <c r="AA19" s="9"/>
      <c r="AB19" s="9"/>
      <c r="AC19" s="9"/>
      <c r="AD19" s="9"/>
      <c r="AE19" s="47"/>
      <c r="AF19" s="47"/>
      <c r="AG19" s="47"/>
      <c r="AH19" s="47"/>
      <c r="AI19" s="47"/>
      <c r="AJ19" s="47"/>
      <c r="AK19" s="76">
        <f t="shared" si="0"/>
        <v>0</v>
      </c>
      <c r="AL19">
        <f t="shared" si="1"/>
        <v>0</v>
      </c>
      <c r="AM19">
        <f t="shared" si="2"/>
        <v>0</v>
      </c>
    </row>
    <row r="20" spans="1:39">
      <c r="A20" s="6" t="s">
        <v>16</v>
      </c>
      <c r="B20" s="24">
        <v>18</v>
      </c>
      <c r="C20" s="45"/>
      <c r="D20" s="32"/>
      <c r="E20" s="45"/>
      <c r="F20" s="32"/>
      <c r="G20" s="32"/>
      <c r="H20" s="45"/>
      <c r="I20" s="32"/>
      <c r="J20" s="45"/>
      <c r="K20" s="45"/>
      <c r="L20" s="32"/>
      <c r="M20" s="45"/>
      <c r="N20" s="32"/>
      <c r="O20" s="32"/>
      <c r="P20" s="45"/>
      <c r="Q20" s="32"/>
      <c r="R20" s="45"/>
      <c r="S20" s="45"/>
      <c r="T20" s="32"/>
      <c r="U20" s="45"/>
      <c r="V20" s="223"/>
      <c r="W20" s="223"/>
      <c r="X20" s="223"/>
      <c r="Y20" s="223"/>
      <c r="Z20" s="223"/>
      <c r="AA20" s="223"/>
      <c r="AB20" s="223"/>
      <c r="AC20" s="223"/>
      <c r="AD20" s="223"/>
      <c r="AE20" s="45"/>
      <c r="AF20" s="45"/>
      <c r="AG20" s="45"/>
      <c r="AH20" s="45"/>
      <c r="AI20" s="45"/>
      <c r="AJ20" s="45"/>
      <c r="AK20" s="76">
        <f t="shared" si="0"/>
        <v>0</v>
      </c>
      <c r="AL20">
        <f t="shared" si="1"/>
        <v>0</v>
      </c>
      <c r="AM20">
        <f t="shared" si="2"/>
        <v>0</v>
      </c>
    </row>
    <row r="21" spans="1:39" ht="24">
      <c r="A21" s="7" t="s">
        <v>17</v>
      </c>
      <c r="B21" s="169">
        <v>5</v>
      </c>
      <c r="C21" s="16"/>
      <c r="D21" s="50"/>
      <c r="E21" s="16"/>
      <c r="F21" s="50"/>
      <c r="G21" s="50"/>
      <c r="H21" s="16"/>
      <c r="I21" s="50"/>
      <c r="J21" s="16"/>
      <c r="K21" s="16"/>
      <c r="L21" s="50"/>
      <c r="M21" s="16"/>
      <c r="N21" s="50"/>
      <c r="O21" s="50"/>
      <c r="P21" s="16"/>
      <c r="Q21" s="50"/>
      <c r="R21" s="16"/>
      <c r="S21" s="16"/>
      <c r="T21" s="50"/>
      <c r="U21" s="16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  <c r="AK21" s="76">
        <f t="shared" si="0"/>
        <v>0</v>
      </c>
      <c r="AL21">
        <f t="shared" si="1"/>
        <v>0</v>
      </c>
      <c r="AM21">
        <f t="shared" si="2"/>
        <v>0</v>
      </c>
    </row>
    <row r="22" spans="1:39">
      <c r="A22" s="6" t="s">
        <v>18</v>
      </c>
      <c r="B22" s="24">
        <v>19</v>
      </c>
      <c r="C22" s="11"/>
      <c r="D22" s="32"/>
      <c r="E22" s="11"/>
      <c r="F22" s="32"/>
      <c r="G22" s="32"/>
      <c r="H22" s="11"/>
      <c r="I22" s="32"/>
      <c r="J22" s="11"/>
      <c r="K22" s="11"/>
      <c r="L22" s="32"/>
      <c r="M22" s="11"/>
      <c r="N22" s="32"/>
      <c r="O22" s="32"/>
      <c r="P22" s="11"/>
      <c r="Q22" s="32"/>
      <c r="R22" s="11"/>
      <c r="S22" s="11"/>
      <c r="T22" s="32"/>
      <c r="U22" s="11"/>
      <c r="V22" s="223"/>
      <c r="W22" s="223"/>
      <c r="X22" s="223"/>
      <c r="Y22" s="223"/>
      <c r="Z22" s="223"/>
      <c r="AA22" s="223"/>
      <c r="AB22" s="223"/>
      <c r="AC22" s="223"/>
      <c r="AD22" s="223"/>
      <c r="AE22" s="11"/>
      <c r="AF22" s="11"/>
      <c r="AG22" s="11"/>
      <c r="AH22" s="11"/>
      <c r="AI22" s="11"/>
      <c r="AJ22" s="11"/>
      <c r="AK22" s="76">
        <f t="shared" si="0"/>
        <v>0</v>
      </c>
      <c r="AL22">
        <f t="shared" si="1"/>
        <v>0</v>
      </c>
      <c r="AM22">
        <f t="shared" si="2"/>
        <v>0</v>
      </c>
    </row>
    <row r="23" spans="1:39">
      <c r="A23" s="6" t="s">
        <v>19</v>
      </c>
      <c r="B23" s="24">
        <v>31</v>
      </c>
      <c r="C23" s="11"/>
      <c r="D23" s="32"/>
      <c r="E23" s="11"/>
      <c r="F23" s="32"/>
      <c r="G23" s="32"/>
      <c r="H23" s="11"/>
      <c r="I23" s="32"/>
      <c r="J23" s="11"/>
      <c r="K23" s="11"/>
      <c r="L23" s="32"/>
      <c r="M23" s="11"/>
      <c r="N23" s="32"/>
      <c r="O23" s="32"/>
      <c r="P23" s="11"/>
      <c r="Q23" s="32"/>
      <c r="R23" s="11"/>
      <c r="S23" s="11"/>
      <c r="T23" s="32"/>
      <c r="U23" s="11"/>
      <c r="V23" s="223"/>
      <c r="W23" s="223"/>
      <c r="X23" s="223"/>
      <c r="Y23" s="223"/>
      <c r="Z23" s="223"/>
      <c r="AA23" s="223"/>
      <c r="AB23" s="223"/>
      <c r="AC23" s="223"/>
      <c r="AD23" s="223"/>
      <c r="AE23" s="11"/>
      <c r="AF23" s="11"/>
      <c r="AG23" s="11"/>
      <c r="AH23" s="11"/>
      <c r="AI23" s="11"/>
      <c r="AJ23" s="11"/>
      <c r="AK23" s="76">
        <f t="shared" si="0"/>
        <v>0</v>
      </c>
      <c r="AL23">
        <f t="shared" si="1"/>
        <v>0</v>
      </c>
      <c r="AM23">
        <f t="shared" si="2"/>
        <v>0</v>
      </c>
    </row>
    <row r="24" spans="1:39">
      <c r="A24" s="6" t="s">
        <v>20</v>
      </c>
      <c r="B24" s="24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16"/>
      <c r="V24" s="34"/>
      <c r="W24" s="34"/>
      <c r="X24" s="34"/>
      <c r="Y24" s="34"/>
      <c r="Z24" s="34"/>
      <c r="AA24" s="34"/>
      <c r="AB24" s="34"/>
      <c r="AC24" s="34"/>
      <c r="AD24" s="34"/>
      <c r="AE24" s="16"/>
      <c r="AF24" s="16"/>
      <c r="AG24" s="16"/>
      <c r="AH24" s="16"/>
      <c r="AI24" s="16"/>
      <c r="AJ24" s="16"/>
      <c r="AK24" s="76">
        <f t="shared" si="0"/>
        <v>0</v>
      </c>
      <c r="AL24">
        <f t="shared" si="1"/>
        <v>0</v>
      </c>
      <c r="AM24">
        <f t="shared" si="2"/>
        <v>0</v>
      </c>
    </row>
    <row r="25" spans="1:39">
      <c r="A25" s="6" t="s">
        <v>21</v>
      </c>
      <c r="B25" s="24">
        <v>15</v>
      </c>
      <c r="C25" s="11"/>
      <c r="D25" s="32"/>
      <c r="E25" s="11"/>
      <c r="F25" s="32"/>
      <c r="G25" s="32"/>
      <c r="H25" s="11"/>
      <c r="I25" s="32"/>
      <c r="J25" s="11"/>
      <c r="K25" s="11"/>
      <c r="L25" s="32"/>
      <c r="M25" s="11"/>
      <c r="N25" s="32"/>
      <c r="O25" s="32"/>
      <c r="P25" s="11"/>
      <c r="Q25" s="32"/>
      <c r="R25" s="11"/>
      <c r="S25" s="11"/>
      <c r="T25" s="32"/>
      <c r="U25" s="11"/>
      <c r="V25" s="223"/>
      <c r="W25" s="223"/>
      <c r="X25" s="223"/>
      <c r="Y25" s="223"/>
      <c r="Z25" s="223"/>
      <c r="AA25" s="223"/>
      <c r="AB25" s="223"/>
      <c r="AC25" s="223"/>
      <c r="AD25" s="223"/>
      <c r="AE25" s="11"/>
      <c r="AF25" s="11"/>
      <c r="AG25" s="11"/>
      <c r="AH25" s="11"/>
      <c r="AI25" s="11"/>
      <c r="AJ25" s="11"/>
      <c r="AK25" s="76">
        <f t="shared" si="0"/>
        <v>0</v>
      </c>
      <c r="AL25">
        <f t="shared" si="1"/>
        <v>0</v>
      </c>
      <c r="AM25">
        <f t="shared" si="2"/>
        <v>0</v>
      </c>
    </row>
    <row r="26" spans="1:39">
      <c r="A26" s="6" t="s">
        <v>22</v>
      </c>
      <c r="B26" s="24">
        <v>17</v>
      </c>
      <c r="C26" s="11"/>
      <c r="D26" s="32"/>
      <c r="E26" s="11"/>
      <c r="F26" s="32"/>
      <c r="G26" s="32"/>
      <c r="H26" s="11"/>
      <c r="I26" s="32"/>
      <c r="J26" s="11"/>
      <c r="K26" s="11"/>
      <c r="L26" s="32"/>
      <c r="M26" s="11"/>
      <c r="N26" s="32"/>
      <c r="O26" s="32"/>
      <c r="P26" s="11"/>
      <c r="Q26" s="32"/>
      <c r="R26" s="11"/>
      <c r="S26" s="11"/>
      <c r="T26" s="32"/>
      <c r="U26" s="11"/>
      <c r="V26" s="223"/>
      <c r="W26" s="223"/>
      <c r="X26" s="223"/>
      <c r="Y26" s="223"/>
      <c r="Z26" s="223"/>
      <c r="AA26" s="223"/>
      <c r="AB26" s="223"/>
      <c r="AC26" s="223"/>
      <c r="AD26" s="223"/>
      <c r="AE26" s="11"/>
      <c r="AF26" s="11"/>
      <c r="AG26" s="11"/>
      <c r="AH26" s="11"/>
      <c r="AI26" s="11"/>
      <c r="AJ26" s="11"/>
      <c r="AK26" s="76">
        <f t="shared" si="0"/>
        <v>0</v>
      </c>
      <c r="AL26">
        <f t="shared" si="1"/>
        <v>0</v>
      </c>
      <c r="AM26">
        <f t="shared" si="2"/>
        <v>0</v>
      </c>
    </row>
    <row r="27" spans="1:39">
      <c r="A27" s="6" t="s">
        <v>23</v>
      </c>
      <c r="B27" s="24">
        <v>15</v>
      </c>
      <c r="C27" s="11"/>
      <c r="D27" s="32"/>
      <c r="E27" s="11"/>
      <c r="F27" s="32"/>
      <c r="G27" s="32"/>
      <c r="H27" s="11"/>
      <c r="I27" s="32"/>
      <c r="J27" s="11"/>
      <c r="K27" s="11"/>
      <c r="L27" s="32"/>
      <c r="M27" s="11"/>
      <c r="N27" s="32"/>
      <c r="O27" s="32"/>
      <c r="P27" s="11"/>
      <c r="Q27" s="32"/>
      <c r="R27" s="11"/>
      <c r="S27" s="11"/>
      <c r="T27" s="32"/>
      <c r="U27" s="11"/>
      <c r="V27" s="223"/>
      <c r="W27" s="223"/>
      <c r="X27" s="223"/>
      <c r="Y27" s="223"/>
      <c r="Z27" s="223"/>
      <c r="AA27" s="223"/>
      <c r="AB27" s="223"/>
      <c r="AC27" s="223"/>
      <c r="AD27" s="223"/>
      <c r="AE27" s="11"/>
      <c r="AF27" s="11"/>
      <c r="AG27" s="11"/>
      <c r="AH27" s="11"/>
      <c r="AI27" s="11"/>
      <c r="AJ27" s="11"/>
      <c r="AK27" s="76">
        <f t="shared" si="0"/>
        <v>0</v>
      </c>
      <c r="AL27">
        <f t="shared" si="1"/>
        <v>0</v>
      </c>
      <c r="AM27">
        <f t="shared" si="2"/>
        <v>0</v>
      </c>
    </row>
    <row r="28" spans="1:39">
      <c r="A28" s="6" t="s">
        <v>24</v>
      </c>
      <c r="B28" s="24">
        <v>25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45"/>
      <c r="AJ28" s="45"/>
      <c r="AK28" s="76">
        <f t="shared" si="0"/>
        <v>0</v>
      </c>
      <c r="AL28">
        <f t="shared" si="1"/>
        <v>0</v>
      </c>
      <c r="AM28">
        <f t="shared" si="2"/>
        <v>0</v>
      </c>
    </row>
    <row r="29" spans="1:39">
      <c r="A29" s="6" t="s">
        <v>25</v>
      </c>
      <c r="B29" s="24">
        <v>12</v>
      </c>
      <c r="C29" s="11"/>
      <c r="D29" s="223"/>
      <c r="E29" s="11"/>
      <c r="F29" s="223"/>
      <c r="G29" s="223"/>
      <c r="H29" s="11"/>
      <c r="I29" s="223"/>
      <c r="J29" s="11"/>
      <c r="K29" s="11"/>
      <c r="L29" s="223"/>
      <c r="M29" s="11"/>
      <c r="N29" s="54"/>
      <c r="O29" s="54"/>
      <c r="P29" s="11"/>
      <c r="Q29" s="54"/>
      <c r="R29" s="11"/>
      <c r="S29" s="11"/>
      <c r="T29" s="54"/>
      <c r="U29" s="11"/>
      <c r="V29" s="223"/>
      <c r="W29" s="223"/>
      <c r="X29" s="223"/>
      <c r="Y29" s="223"/>
      <c r="Z29" s="223"/>
      <c r="AA29" s="223"/>
      <c r="AB29" s="223"/>
      <c r="AC29" s="223"/>
      <c r="AD29" s="223"/>
      <c r="AE29" s="11"/>
      <c r="AF29" s="11"/>
      <c r="AG29" s="11"/>
      <c r="AH29" s="11"/>
      <c r="AI29" s="11"/>
      <c r="AJ29" s="11"/>
      <c r="AK29" s="76">
        <f t="shared" si="0"/>
        <v>0</v>
      </c>
      <c r="AL29">
        <f t="shared" si="1"/>
        <v>0</v>
      </c>
      <c r="AM29">
        <f t="shared" si="2"/>
        <v>0</v>
      </c>
    </row>
    <row r="30" spans="1:39">
      <c r="A30" s="6" t="s">
        <v>26</v>
      </c>
      <c r="B30" s="24">
        <v>29</v>
      </c>
      <c r="C30" s="11"/>
      <c r="D30" s="32"/>
      <c r="E30" s="11"/>
      <c r="F30" s="32"/>
      <c r="G30" s="32"/>
      <c r="H30" s="11"/>
      <c r="I30" s="32"/>
      <c r="J30" s="11"/>
      <c r="K30" s="11"/>
      <c r="L30" s="32"/>
      <c r="M30" s="11"/>
      <c r="N30" s="32"/>
      <c r="O30" s="32"/>
      <c r="P30" s="11"/>
      <c r="Q30" s="32"/>
      <c r="R30" s="11"/>
      <c r="S30" s="11"/>
      <c r="T30" s="32"/>
      <c r="U30" s="11"/>
      <c r="V30" s="223"/>
      <c r="W30" s="223"/>
      <c r="X30" s="223"/>
      <c r="Y30" s="223"/>
      <c r="Z30" s="223"/>
      <c r="AA30" s="223"/>
      <c r="AB30" s="223"/>
      <c r="AC30" s="223"/>
      <c r="AD30" s="223"/>
      <c r="AE30" s="11"/>
      <c r="AF30" s="11"/>
      <c r="AG30" s="11"/>
      <c r="AH30" s="11"/>
      <c r="AI30" s="11"/>
      <c r="AJ30" s="11"/>
      <c r="AK30" s="76">
        <f t="shared" si="0"/>
        <v>0</v>
      </c>
      <c r="AL30">
        <f t="shared" si="1"/>
        <v>0</v>
      </c>
      <c r="AM30">
        <f t="shared" si="2"/>
        <v>0</v>
      </c>
    </row>
    <row r="31" spans="1:39">
      <c r="A31" s="17" t="s">
        <v>27</v>
      </c>
      <c r="B31" s="43">
        <v>13</v>
      </c>
      <c r="C31" s="11"/>
      <c r="D31" s="32"/>
      <c r="E31" s="11"/>
      <c r="F31" s="32"/>
      <c r="G31" s="32"/>
      <c r="H31" s="11"/>
      <c r="I31" s="32"/>
      <c r="J31" s="11"/>
      <c r="K31" s="11"/>
      <c r="L31" s="32"/>
      <c r="M31" s="11"/>
      <c r="N31" s="32"/>
      <c r="O31" s="32"/>
      <c r="P31" s="11"/>
      <c r="Q31" s="32"/>
      <c r="R31" s="11"/>
      <c r="S31" s="11"/>
      <c r="T31" s="32"/>
      <c r="U31" s="11"/>
      <c r="V31" s="34"/>
      <c r="W31" s="34"/>
      <c r="X31" s="34"/>
      <c r="Y31" s="34"/>
      <c r="Z31" s="34"/>
      <c r="AA31" s="34"/>
      <c r="AB31" s="34"/>
      <c r="AC31" s="34"/>
      <c r="AD31" s="34"/>
      <c r="AE31" s="11"/>
      <c r="AF31" s="11"/>
      <c r="AG31" s="11"/>
      <c r="AH31" s="11"/>
      <c r="AI31" s="11"/>
      <c r="AJ31" s="11"/>
      <c r="AK31" s="76">
        <f t="shared" si="0"/>
        <v>0</v>
      </c>
      <c r="AL31">
        <f t="shared" si="1"/>
        <v>0</v>
      </c>
      <c r="AM31">
        <f t="shared" si="2"/>
        <v>0</v>
      </c>
    </row>
    <row r="32" spans="1:39">
      <c r="A32" s="7" t="s">
        <v>28</v>
      </c>
      <c r="B32" s="25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76">
        <f t="shared" si="0"/>
        <v>0</v>
      </c>
      <c r="AL32">
        <f t="shared" si="1"/>
        <v>0</v>
      </c>
      <c r="AM32">
        <f t="shared" si="2"/>
        <v>0</v>
      </c>
    </row>
    <row r="33" spans="1:39">
      <c r="A33" s="7" t="s">
        <v>29</v>
      </c>
      <c r="B33" s="25">
        <v>26</v>
      </c>
      <c r="C33" s="16"/>
      <c r="D33" s="50"/>
      <c r="E33" s="16"/>
      <c r="F33" s="50"/>
      <c r="G33" s="50"/>
      <c r="H33" s="16"/>
      <c r="I33" s="50"/>
      <c r="J33" s="16"/>
      <c r="K33" s="16"/>
      <c r="L33" s="50"/>
      <c r="M33" s="16"/>
      <c r="N33" s="50"/>
      <c r="O33" s="50"/>
      <c r="P33" s="16"/>
      <c r="Q33" s="50"/>
      <c r="R33" s="16"/>
      <c r="S33" s="16"/>
      <c r="T33" s="50"/>
      <c r="U33" s="16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  <c r="AK33" s="76">
        <f t="shared" si="0"/>
        <v>0</v>
      </c>
      <c r="AL33">
        <f t="shared" si="1"/>
        <v>0</v>
      </c>
      <c r="AM33">
        <f t="shared" si="2"/>
        <v>0</v>
      </c>
    </row>
    <row r="34" spans="1:39">
      <c r="A34" s="8" t="s">
        <v>30</v>
      </c>
      <c r="B34" s="27">
        <v>6</v>
      </c>
      <c r="C34" s="47"/>
      <c r="D34" s="44"/>
      <c r="E34" s="47"/>
      <c r="F34" s="44"/>
      <c r="G34" s="44"/>
      <c r="H34" s="47"/>
      <c r="I34" s="44"/>
      <c r="J34" s="47"/>
      <c r="K34" s="47"/>
      <c r="L34" s="44"/>
      <c r="M34" s="47"/>
      <c r="N34" s="44"/>
      <c r="O34" s="44"/>
      <c r="P34" s="47"/>
      <c r="Q34" s="44"/>
      <c r="R34" s="47"/>
      <c r="S34" s="47"/>
      <c r="T34" s="44"/>
      <c r="U34" s="47"/>
      <c r="V34" s="9"/>
      <c r="W34" s="9"/>
      <c r="X34" s="9"/>
      <c r="Y34" s="9"/>
      <c r="Z34" s="9"/>
      <c r="AA34" s="9"/>
      <c r="AB34" s="9"/>
      <c r="AC34" s="9"/>
      <c r="AD34" s="9"/>
      <c r="AE34" s="47"/>
      <c r="AF34" s="47"/>
      <c r="AG34" s="47"/>
      <c r="AH34" s="47"/>
      <c r="AI34" s="47"/>
      <c r="AJ34" s="47"/>
      <c r="AK34" s="76">
        <f t="shared" si="0"/>
        <v>0</v>
      </c>
      <c r="AL34">
        <f t="shared" si="1"/>
        <v>0</v>
      </c>
      <c r="AM34">
        <f t="shared" si="2"/>
        <v>0</v>
      </c>
    </row>
    <row r="35" spans="1:39">
      <c r="A35" s="6" t="s">
        <v>31</v>
      </c>
      <c r="B35" s="24">
        <v>23</v>
      </c>
      <c r="C35" s="11"/>
      <c r="D35" s="54"/>
      <c r="E35" s="11"/>
      <c r="F35" s="54"/>
      <c r="G35" s="54"/>
      <c r="H35" s="11"/>
      <c r="I35" s="54"/>
      <c r="J35" s="11"/>
      <c r="K35" s="11"/>
      <c r="L35" s="54"/>
      <c r="M35" s="11"/>
      <c r="N35" s="54"/>
      <c r="O35" s="54"/>
      <c r="P35" s="11"/>
      <c r="Q35" s="54"/>
      <c r="R35" s="11"/>
      <c r="S35" s="11"/>
      <c r="T35" s="54"/>
      <c r="U35" s="11"/>
      <c r="V35" s="223"/>
      <c r="W35" s="223"/>
      <c r="X35" s="223"/>
      <c r="Y35" s="223"/>
      <c r="Z35" s="223"/>
      <c r="AA35" s="223"/>
      <c r="AB35" s="223"/>
      <c r="AC35" s="223"/>
      <c r="AD35" s="223"/>
      <c r="AE35" s="11"/>
      <c r="AF35" s="11"/>
      <c r="AG35" s="11"/>
      <c r="AH35" s="11"/>
      <c r="AI35" s="11"/>
      <c r="AJ35" s="11"/>
      <c r="AK35" s="76">
        <f t="shared" si="0"/>
        <v>0</v>
      </c>
      <c r="AL35">
        <f t="shared" si="1"/>
        <v>0</v>
      </c>
      <c r="AM35">
        <f t="shared" si="2"/>
        <v>0</v>
      </c>
    </row>
    <row r="36" spans="1:39">
      <c r="A36" s="8" t="s">
        <v>32</v>
      </c>
      <c r="B36" s="170">
        <v>11</v>
      </c>
      <c r="C36" s="47"/>
      <c r="D36" s="44"/>
      <c r="E36" s="47"/>
      <c r="F36" s="44"/>
      <c r="G36" s="44"/>
      <c r="H36" s="47"/>
      <c r="I36" s="44"/>
      <c r="J36" s="47"/>
      <c r="K36" s="47"/>
      <c r="L36" s="44"/>
      <c r="M36" s="47"/>
      <c r="N36" s="44"/>
      <c r="O36" s="44"/>
      <c r="P36" s="47"/>
      <c r="Q36" s="44"/>
      <c r="R36" s="47"/>
      <c r="S36" s="47"/>
      <c r="T36" s="44"/>
      <c r="U36" s="47"/>
      <c r="V36" s="9"/>
      <c r="W36" s="9"/>
      <c r="X36" s="9"/>
      <c r="Y36" s="9"/>
      <c r="Z36" s="9"/>
      <c r="AA36" s="9"/>
      <c r="AB36" s="9"/>
      <c r="AC36" s="9"/>
      <c r="AD36" s="9"/>
      <c r="AE36" s="47"/>
      <c r="AF36" s="47"/>
      <c r="AG36" s="47"/>
      <c r="AH36" s="47"/>
      <c r="AI36" s="47"/>
      <c r="AJ36" s="47"/>
      <c r="AK36" s="76">
        <f t="shared" si="0"/>
        <v>0</v>
      </c>
      <c r="AL36">
        <f t="shared" si="1"/>
        <v>0</v>
      </c>
      <c r="AM36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76">
        <f t="shared" si="0"/>
        <v>0</v>
      </c>
      <c r="AL37">
        <f t="shared" si="1"/>
        <v>0</v>
      </c>
      <c r="AM37">
        <f t="shared" si="2"/>
        <v>0</v>
      </c>
    </row>
    <row r="38" spans="1:39">
      <c r="A38" s="6" t="s">
        <v>34</v>
      </c>
      <c r="B38" s="24">
        <v>12</v>
      </c>
      <c r="C38" s="11"/>
      <c r="D38" s="54"/>
      <c r="E38" s="11"/>
      <c r="F38" s="54"/>
      <c r="G38" s="54"/>
      <c r="H38" s="11"/>
      <c r="I38" s="54"/>
      <c r="J38" s="11"/>
      <c r="K38" s="11"/>
      <c r="L38" s="54"/>
      <c r="M38" s="11"/>
      <c r="N38" s="54"/>
      <c r="O38" s="54"/>
      <c r="P38" s="11"/>
      <c r="Q38" s="54"/>
      <c r="R38" s="11"/>
      <c r="S38" s="11"/>
      <c r="T38" s="54"/>
      <c r="U38" s="11"/>
      <c r="V38" s="223"/>
      <c r="W38" s="223"/>
      <c r="X38" s="223"/>
      <c r="Y38" s="223"/>
      <c r="Z38" s="223"/>
      <c r="AA38" s="223"/>
      <c r="AB38" s="223"/>
      <c r="AC38" s="223"/>
      <c r="AD38" s="223"/>
      <c r="AE38" s="11"/>
      <c r="AF38" s="11"/>
      <c r="AG38" s="11"/>
      <c r="AH38" s="11"/>
      <c r="AI38" s="11"/>
      <c r="AJ38" s="11"/>
      <c r="AK38" s="76">
        <f t="shared" si="0"/>
        <v>0</v>
      </c>
      <c r="AL38">
        <f t="shared" si="1"/>
        <v>0</v>
      </c>
      <c r="AM38">
        <f t="shared" si="2"/>
        <v>0</v>
      </c>
    </row>
    <row r="39" spans="1:39">
      <c r="A39" s="20" t="s">
        <v>35</v>
      </c>
      <c r="B39" s="24">
        <v>17</v>
      </c>
      <c r="C39" s="11"/>
      <c r="D39" s="32"/>
      <c r="E39" s="11"/>
      <c r="F39" s="32"/>
      <c r="G39" s="32"/>
      <c r="H39" s="11"/>
      <c r="I39" s="32"/>
      <c r="J39" s="11"/>
      <c r="K39" s="11"/>
      <c r="L39" s="32"/>
      <c r="M39" s="11"/>
      <c r="N39" s="32"/>
      <c r="O39" s="32"/>
      <c r="P39" s="11"/>
      <c r="Q39" s="32"/>
      <c r="R39" s="11"/>
      <c r="S39" s="11"/>
      <c r="T39" s="32"/>
      <c r="U39" s="11"/>
      <c r="V39" s="223"/>
      <c r="W39" s="223"/>
      <c r="X39" s="223"/>
      <c r="Y39" s="223"/>
      <c r="Z39" s="223"/>
      <c r="AA39" s="223"/>
      <c r="AB39" s="223"/>
      <c r="AC39" s="223"/>
      <c r="AD39" s="223"/>
      <c r="AE39" s="11"/>
      <c r="AF39" s="11"/>
      <c r="AG39" s="11"/>
      <c r="AH39" s="11"/>
      <c r="AI39" s="11"/>
      <c r="AJ39" s="11"/>
      <c r="AK39" s="76">
        <f t="shared" si="0"/>
        <v>0</v>
      </c>
      <c r="AL39">
        <f t="shared" si="1"/>
        <v>0</v>
      </c>
      <c r="AM39">
        <f t="shared" si="2"/>
        <v>0</v>
      </c>
    </row>
    <row r="40" spans="1:39">
      <c r="A40" s="21" t="s">
        <v>36</v>
      </c>
      <c r="B40" s="169">
        <v>16</v>
      </c>
      <c r="C40" s="16"/>
      <c r="D40" s="50"/>
      <c r="E40" s="16"/>
      <c r="F40" s="50"/>
      <c r="G40" s="50"/>
      <c r="H40" s="16"/>
      <c r="I40" s="50"/>
      <c r="J40" s="16"/>
      <c r="K40" s="16"/>
      <c r="L40" s="50"/>
      <c r="M40" s="16"/>
      <c r="N40" s="50"/>
      <c r="O40" s="50"/>
      <c r="P40" s="16"/>
      <c r="Q40" s="50"/>
      <c r="R40" s="16"/>
      <c r="S40" s="16"/>
      <c r="T40" s="50"/>
      <c r="U40" s="16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  <c r="AK40" s="76">
        <f t="shared" si="0"/>
        <v>0</v>
      </c>
      <c r="AL40">
        <f t="shared" si="1"/>
        <v>0</v>
      </c>
      <c r="AM40">
        <f t="shared" si="2"/>
        <v>0</v>
      </c>
    </row>
    <row r="41" spans="1:39">
      <c r="A41" s="20" t="s">
        <v>37</v>
      </c>
      <c r="B41" s="24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3"/>
      <c r="W41" s="223"/>
      <c r="X41" s="223"/>
      <c r="Y41" s="223"/>
      <c r="Z41" s="223"/>
      <c r="AA41" s="223"/>
      <c r="AB41" s="223"/>
      <c r="AC41" s="223"/>
      <c r="AD41" s="223"/>
      <c r="AE41" s="11"/>
      <c r="AF41" s="11"/>
      <c r="AG41" s="11"/>
      <c r="AH41" s="11"/>
      <c r="AI41" s="11"/>
      <c r="AJ41" s="11"/>
      <c r="AK41" s="76">
        <f t="shared" si="0"/>
        <v>0</v>
      </c>
      <c r="AL41">
        <f t="shared" si="1"/>
        <v>0</v>
      </c>
      <c r="AM41">
        <f t="shared" si="2"/>
        <v>0</v>
      </c>
    </row>
    <row r="42" spans="1:39">
      <c r="A42" s="20" t="s">
        <v>38</v>
      </c>
      <c r="B42" s="24">
        <v>1</v>
      </c>
      <c r="C42" s="11"/>
      <c r="D42" s="32"/>
      <c r="E42" s="11"/>
      <c r="F42" s="32"/>
      <c r="G42" s="32"/>
      <c r="H42" s="11"/>
      <c r="I42" s="32"/>
      <c r="J42" s="11"/>
      <c r="K42" s="11"/>
      <c r="L42" s="32"/>
      <c r="M42" s="11"/>
      <c r="N42" s="32"/>
      <c r="O42" s="32"/>
      <c r="P42" s="11"/>
      <c r="Q42" s="32"/>
      <c r="R42" s="11"/>
      <c r="S42" s="11"/>
      <c r="T42" s="32"/>
      <c r="U42" s="11"/>
      <c r="V42" s="223"/>
      <c r="W42" s="223"/>
      <c r="X42" s="223"/>
      <c r="Y42" s="223"/>
      <c r="Z42" s="223"/>
      <c r="AA42" s="223"/>
      <c r="AB42" s="223"/>
      <c r="AC42" s="223"/>
      <c r="AD42" s="223"/>
      <c r="AE42" s="11"/>
      <c r="AF42" s="11"/>
      <c r="AG42" s="11"/>
      <c r="AH42" s="11"/>
      <c r="AI42" s="11"/>
      <c r="AJ42" s="11"/>
      <c r="AK42" s="76">
        <f t="shared" si="0"/>
        <v>0</v>
      </c>
      <c r="AL42">
        <f t="shared" si="1"/>
        <v>0</v>
      </c>
      <c r="AM42">
        <f t="shared" si="2"/>
        <v>0</v>
      </c>
    </row>
    <row r="43" spans="1:39">
      <c r="A43" s="6" t="s">
        <v>39</v>
      </c>
      <c r="B43" s="24">
        <v>2</v>
      </c>
      <c r="C43" s="11"/>
      <c r="D43" s="32"/>
      <c r="E43" s="11"/>
      <c r="F43" s="32"/>
      <c r="G43" s="32"/>
      <c r="H43" s="11"/>
      <c r="I43" s="32"/>
      <c r="J43" s="11"/>
      <c r="K43" s="11"/>
      <c r="L43" s="32"/>
      <c r="M43" s="11"/>
      <c r="N43" s="32"/>
      <c r="O43" s="32"/>
      <c r="P43" s="11"/>
      <c r="Q43" s="32"/>
      <c r="R43" s="11"/>
      <c r="S43" s="11"/>
      <c r="T43" s="32"/>
      <c r="U43" s="11"/>
      <c r="V43" s="223"/>
      <c r="W43" s="223"/>
      <c r="X43" s="223"/>
      <c r="Y43" s="223"/>
      <c r="Z43" s="223"/>
      <c r="AA43" s="223"/>
      <c r="AB43" s="223"/>
      <c r="AC43" s="223"/>
      <c r="AD43" s="223"/>
      <c r="AE43" s="11"/>
      <c r="AF43" s="11"/>
      <c r="AG43" s="11"/>
      <c r="AH43" s="11"/>
      <c r="AI43" s="11"/>
      <c r="AJ43" s="11"/>
      <c r="AK43" s="76">
        <f t="shared" si="0"/>
        <v>0</v>
      </c>
      <c r="AL43">
        <f t="shared" si="1"/>
        <v>0</v>
      </c>
      <c r="AM43">
        <f t="shared" si="2"/>
        <v>0</v>
      </c>
    </row>
    <row r="44" spans="1:39" ht="24">
      <c r="A44" s="6" t="s">
        <v>40</v>
      </c>
      <c r="B44" s="24">
        <v>1</v>
      </c>
      <c r="C44" s="11"/>
      <c r="D44" s="32"/>
      <c r="E44" s="11"/>
      <c r="F44" s="32"/>
      <c r="G44" s="32"/>
      <c r="H44" s="11"/>
      <c r="I44" s="32"/>
      <c r="J44" s="11"/>
      <c r="K44" s="11"/>
      <c r="L44" s="32"/>
      <c r="M44" s="11"/>
      <c r="N44" s="32"/>
      <c r="O44" s="32"/>
      <c r="P44" s="11"/>
      <c r="Q44" s="32"/>
      <c r="R44" s="11"/>
      <c r="S44" s="11"/>
      <c r="T44" s="32"/>
      <c r="U44" s="11"/>
      <c r="V44" s="223"/>
      <c r="W44" s="223"/>
      <c r="X44" s="223"/>
      <c r="Y44" s="223"/>
      <c r="Z44" s="223"/>
      <c r="AA44" s="223"/>
      <c r="AB44" s="223"/>
      <c r="AC44" s="223"/>
      <c r="AD44" s="223"/>
      <c r="AE44" s="11"/>
      <c r="AF44" s="11"/>
      <c r="AG44" s="11"/>
      <c r="AH44" s="11"/>
      <c r="AI44" s="11"/>
      <c r="AJ44" s="11"/>
      <c r="AK44" s="76">
        <f t="shared" si="0"/>
        <v>0</v>
      </c>
      <c r="AL44">
        <f t="shared" si="1"/>
        <v>0</v>
      </c>
      <c r="AM44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76">
        <f t="shared" si="0"/>
        <v>0</v>
      </c>
      <c r="AL45">
        <f t="shared" si="1"/>
        <v>0</v>
      </c>
      <c r="AM45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8"/>
  <sheetViews>
    <sheetView workbookViewId="0">
      <selection activeCell="C17" sqref="C17:AH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>
      <c r="A1" s="326" t="s">
        <v>131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6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</row>
    <row r="4" spans="1:36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</row>
    <row r="8" spans="1:36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>
      <c r="A9" s="39" t="s">
        <v>5</v>
      </c>
      <c r="B9" s="40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>
      <c r="A11" s="42" t="s">
        <v>7</v>
      </c>
      <c r="B11" s="43">
        <v>31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</row>
    <row r="13" spans="1:36">
      <c r="A13" s="6" t="s">
        <v>9</v>
      </c>
      <c r="B13" s="24">
        <v>20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>
      <c r="A14" s="6" t="s">
        <v>10</v>
      </c>
      <c r="B14" s="24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>
      <c r="A16" s="15" t="s">
        <v>12</v>
      </c>
      <c r="B16" s="27">
        <v>22</v>
      </c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</row>
    <row r="17" spans="1:36">
      <c r="A17" s="8" t="s">
        <v>13</v>
      </c>
      <c r="B17" s="27">
        <v>13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47"/>
      <c r="AJ17" s="47"/>
    </row>
    <row r="18" spans="1:36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14.25" customHeight="1">
      <c r="A19" s="8" t="s">
        <v>15</v>
      </c>
      <c r="B19" s="27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>
      <c r="A20" s="6" t="s">
        <v>16</v>
      </c>
      <c r="B20" s="24">
        <v>18</v>
      </c>
      <c r="C20" s="45"/>
      <c r="D20" s="11"/>
      <c r="E20" s="45"/>
      <c r="F20" s="11"/>
      <c r="G20" s="11"/>
      <c r="H20" s="45"/>
      <c r="I20" s="11"/>
      <c r="J20" s="45"/>
      <c r="K20" s="45"/>
      <c r="L20" s="11"/>
      <c r="M20" s="45"/>
      <c r="N20" s="11"/>
      <c r="O20" s="11"/>
      <c r="P20" s="45"/>
      <c r="Q20" s="11"/>
      <c r="R20" s="45"/>
      <c r="S20" s="45"/>
      <c r="T20" s="11"/>
      <c r="U20" s="45"/>
      <c r="V20" s="11"/>
      <c r="W20" s="11"/>
      <c r="X20" s="11"/>
      <c r="Y20" s="11"/>
      <c r="Z20" s="11"/>
      <c r="AA20" s="11"/>
      <c r="AB20" s="11"/>
      <c r="AC20" s="11"/>
      <c r="AD20" s="11"/>
      <c r="AE20" s="45"/>
      <c r="AF20" s="45"/>
      <c r="AG20" s="45"/>
      <c r="AH20" s="45"/>
      <c r="AI20" s="45"/>
      <c r="AJ20" s="45"/>
    </row>
    <row r="21" spans="1:36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>
      <c r="A23" s="6" t="s">
        <v>19</v>
      </c>
      <c r="B23" s="24">
        <v>31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>
      <c r="A24" s="6" t="s">
        <v>20</v>
      </c>
      <c r="B24" s="24">
        <v>16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1"/>
      <c r="W24" s="11"/>
      <c r="X24" s="11"/>
      <c r="Y24" s="11"/>
      <c r="Z24" s="11"/>
      <c r="AA24" s="11"/>
      <c r="AB24" s="11"/>
      <c r="AC24" s="11"/>
      <c r="AD24" s="11"/>
      <c r="AE24" s="16"/>
      <c r="AF24" s="16"/>
      <c r="AG24" s="16"/>
      <c r="AH24" s="16"/>
      <c r="AI24" s="16"/>
      <c r="AJ24" s="16"/>
    </row>
    <row r="25" spans="1:36">
      <c r="A25" s="6" t="s">
        <v>21</v>
      </c>
      <c r="B25" s="2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>
      <c r="A26" s="6" t="s">
        <v>22</v>
      </c>
      <c r="B26" s="24">
        <v>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>
      <c r="A28" s="6" t="s">
        <v>24</v>
      </c>
      <c r="B28" s="24">
        <v>25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45"/>
      <c r="AJ28" s="45"/>
    </row>
    <row r="29" spans="1:36">
      <c r="A29" s="6" t="s">
        <v>25</v>
      </c>
      <c r="B29" s="24">
        <v>12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>
      <c r="A35" s="6" t="s">
        <v>31</v>
      </c>
      <c r="B35" s="24">
        <v>23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>
      <c r="A36" s="8" t="s">
        <v>32</v>
      </c>
      <c r="B36" s="170">
        <v>11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>
      <c r="A42" s="20" t="s">
        <v>38</v>
      </c>
      <c r="B42" s="24">
        <v>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ht="15" customHeight="1"/>
    <row r="47" spans="1:36" ht="15" customHeight="1"/>
    <row r="48" spans="1:36" ht="15" customHeight="1"/>
  </sheetData>
  <mergeCells count="13"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8"/>
  <sheetViews>
    <sheetView topLeftCell="R1" zoomScale="80" zoomScaleNormal="80" workbookViewId="0">
      <selection activeCell="AA17" sqref="AA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9" ht="39.75" customHeight="1">
      <c r="A1" s="326" t="s">
        <v>134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9" ht="15" customHeight="1">
      <c r="A2" s="318" t="s">
        <v>0</v>
      </c>
      <c r="B2" s="327" t="s">
        <v>42</v>
      </c>
      <c r="C2" s="58"/>
      <c r="D2" s="328" t="s">
        <v>44</v>
      </c>
      <c r="E2" s="328"/>
      <c r="F2" s="328"/>
      <c r="G2" s="322" t="s">
        <v>45</v>
      </c>
      <c r="H2" s="323"/>
      <c r="I2" s="323"/>
      <c r="J2" s="324"/>
      <c r="K2" s="322" t="s">
        <v>46</v>
      </c>
      <c r="L2" s="323"/>
      <c r="M2" s="323"/>
      <c r="N2" s="324"/>
      <c r="O2" s="322" t="s">
        <v>47</v>
      </c>
      <c r="P2" s="323"/>
      <c r="Q2" s="323"/>
      <c r="R2" s="324"/>
      <c r="S2" s="322" t="s">
        <v>48</v>
      </c>
      <c r="T2" s="323"/>
      <c r="U2" s="323"/>
      <c r="V2" s="324"/>
      <c r="W2" s="322" t="s">
        <v>49</v>
      </c>
      <c r="X2" s="323"/>
      <c r="Y2" s="323"/>
      <c r="Z2" s="324"/>
      <c r="AA2" s="322" t="s">
        <v>50</v>
      </c>
      <c r="AB2" s="323"/>
      <c r="AC2" s="323"/>
      <c r="AD2" s="324"/>
      <c r="AE2" s="325" t="s">
        <v>58</v>
      </c>
      <c r="AF2" s="325"/>
      <c r="AG2" s="325" t="s">
        <v>59</v>
      </c>
      <c r="AH2" s="325"/>
      <c r="AI2" s="325" t="s">
        <v>60</v>
      </c>
      <c r="AJ2" s="325"/>
    </row>
    <row r="3" spans="1:39" ht="180" customHeight="1">
      <c r="A3" s="319"/>
      <c r="B3" s="327"/>
      <c r="C3" s="57" t="s">
        <v>56</v>
      </c>
      <c r="D3" s="5" t="s">
        <v>57</v>
      </c>
      <c r="E3" s="5" t="s">
        <v>53</v>
      </c>
      <c r="F3" s="5" t="s">
        <v>54</v>
      </c>
      <c r="G3" s="57" t="s">
        <v>56</v>
      </c>
      <c r="H3" s="5" t="s">
        <v>57</v>
      </c>
      <c r="I3" s="5" t="s">
        <v>53</v>
      </c>
      <c r="J3" s="5" t="s">
        <v>54</v>
      </c>
      <c r="K3" s="57" t="s">
        <v>56</v>
      </c>
      <c r="L3" s="5" t="s">
        <v>57</v>
      </c>
      <c r="M3" s="5" t="s">
        <v>53</v>
      </c>
      <c r="N3" s="5" t="s">
        <v>54</v>
      </c>
      <c r="O3" s="57" t="s">
        <v>56</v>
      </c>
      <c r="P3" s="5" t="s">
        <v>57</v>
      </c>
      <c r="Q3" s="5" t="s">
        <v>53</v>
      </c>
      <c r="R3" s="5" t="s">
        <v>54</v>
      </c>
      <c r="S3" s="57" t="s">
        <v>56</v>
      </c>
      <c r="T3" s="5" t="s">
        <v>57</v>
      </c>
      <c r="U3" s="5" t="s">
        <v>53</v>
      </c>
      <c r="V3" s="5" t="s">
        <v>54</v>
      </c>
      <c r="W3" s="57" t="s">
        <v>56</v>
      </c>
      <c r="X3" s="5" t="s">
        <v>57</v>
      </c>
      <c r="Y3" s="5" t="s">
        <v>53</v>
      </c>
      <c r="Z3" s="5" t="s">
        <v>54</v>
      </c>
      <c r="AA3" s="57" t="s">
        <v>56</v>
      </c>
      <c r="AB3" s="5" t="s">
        <v>57</v>
      </c>
      <c r="AC3" s="5" t="s">
        <v>53</v>
      </c>
      <c r="AD3" s="5" t="s">
        <v>54</v>
      </c>
      <c r="AE3" s="60" t="s">
        <v>61</v>
      </c>
      <c r="AF3" s="60" t="s">
        <v>52</v>
      </c>
      <c r="AG3" s="60" t="s">
        <v>61</v>
      </c>
      <c r="AH3" s="60" t="s">
        <v>52</v>
      </c>
      <c r="AI3" s="60" t="s">
        <v>61</v>
      </c>
      <c r="AJ3" s="60" t="s">
        <v>52</v>
      </c>
      <c r="AK3" s="199"/>
      <c r="AL3" s="235" t="s">
        <v>122</v>
      </c>
      <c r="AM3" s="235" t="s">
        <v>123</v>
      </c>
    </row>
    <row r="4" spans="1:39" ht="24">
      <c r="A4" s="17" t="s">
        <v>1</v>
      </c>
      <c r="B4" s="23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7">
        <f>SUM(D4+H4+L4+P4+T4+X4+AB4)</f>
        <v>0</v>
      </c>
      <c r="AL4" s="199">
        <f>SUM(E4+I4+M4+Q4+U4+Y4+AC4)</f>
        <v>0</v>
      </c>
      <c r="AM4" s="199">
        <f>SUM(F4+J4+N4+R4+V4+Z4+AD4)</f>
        <v>0</v>
      </c>
    </row>
    <row r="5" spans="1:39">
      <c r="A5" s="6" t="s">
        <v>2</v>
      </c>
      <c r="B5" s="24">
        <v>16</v>
      </c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7">
        <f t="shared" ref="AK5:AK45" si="0">SUM(D5+H5+L5+P5+T5+X5+AB5)</f>
        <v>0</v>
      </c>
      <c r="AL5" s="199">
        <f t="shared" ref="AL5:AL45" si="1">SUM(E5+I5+M5+Q5+U5+Y5+AC5)</f>
        <v>0</v>
      </c>
      <c r="AM5" s="199">
        <f t="shared" ref="AM5:AM45" si="2">SUM(F5+J5+N5+R5+V5+Z5+AD5)</f>
        <v>0</v>
      </c>
    </row>
    <row r="6" spans="1:39">
      <c r="A6" s="6" t="s">
        <v>3</v>
      </c>
      <c r="B6" s="24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7">
        <f t="shared" si="0"/>
        <v>0</v>
      </c>
      <c r="AL6" s="199">
        <f t="shared" si="1"/>
        <v>0</v>
      </c>
      <c r="AM6" s="199">
        <f t="shared" si="2"/>
        <v>0</v>
      </c>
    </row>
    <row r="7" spans="1:39" ht="24">
      <c r="A7" s="6" t="s">
        <v>4</v>
      </c>
      <c r="B7" s="24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7">
        <f t="shared" si="0"/>
        <v>0</v>
      </c>
      <c r="AL7" s="199">
        <f t="shared" si="1"/>
        <v>0</v>
      </c>
      <c r="AM7" s="199">
        <f t="shared" si="2"/>
        <v>0</v>
      </c>
    </row>
    <row r="8" spans="1:39">
      <c r="A8" s="7" t="s">
        <v>5</v>
      </c>
      <c r="B8" s="25">
        <v>47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7">
        <f t="shared" si="0"/>
        <v>0</v>
      </c>
      <c r="AL8" s="199">
        <f t="shared" si="1"/>
        <v>0</v>
      </c>
      <c r="AM8" s="199">
        <f t="shared" si="2"/>
        <v>0</v>
      </c>
    </row>
    <row r="9" spans="1:39">
      <c r="A9" s="81" t="s">
        <v>85</v>
      </c>
      <c r="B9" s="40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7">
        <f t="shared" si="0"/>
        <v>0</v>
      </c>
      <c r="AL9" s="199">
        <f t="shared" si="1"/>
        <v>0</v>
      </c>
      <c r="AM9" s="199">
        <f t="shared" si="2"/>
        <v>0</v>
      </c>
    </row>
    <row r="10" spans="1:39">
      <c r="A10" s="13" t="s">
        <v>6</v>
      </c>
      <c r="B10" s="24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7">
        <f t="shared" si="0"/>
        <v>0</v>
      </c>
      <c r="AL10" s="199">
        <f t="shared" si="1"/>
        <v>0</v>
      </c>
      <c r="AM10" s="199">
        <f t="shared" si="2"/>
        <v>0</v>
      </c>
    </row>
    <row r="11" spans="1:39">
      <c r="A11" s="42" t="s">
        <v>7</v>
      </c>
      <c r="B11" s="43">
        <v>31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11"/>
      <c r="AF11" s="11"/>
      <c r="AG11" s="11"/>
      <c r="AH11" s="11"/>
      <c r="AI11" s="11"/>
      <c r="AJ11" s="257"/>
      <c r="AK11" s="227">
        <f t="shared" si="0"/>
        <v>0</v>
      </c>
      <c r="AL11" s="199">
        <f t="shared" si="1"/>
        <v>0</v>
      </c>
      <c r="AM11" s="199">
        <f t="shared" si="2"/>
        <v>0</v>
      </c>
    </row>
    <row r="12" spans="1:39">
      <c r="A12" s="10" t="s">
        <v>8</v>
      </c>
      <c r="B12" s="26">
        <v>14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7">
        <f t="shared" si="0"/>
        <v>0</v>
      </c>
      <c r="AL12" s="199">
        <f t="shared" si="1"/>
        <v>0</v>
      </c>
      <c r="AM12" s="199">
        <f t="shared" si="2"/>
        <v>0</v>
      </c>
    </row>
    <row r="13" spans="1:39">
      <c r="A13" s="6" t="s">
        <v>9</v>
      </c>
      <c r="B13" s="24">
        <v>20</v>
      </c>
      <c r="C13" s="193"/>
      <c r="D13" s="193"/>
      <c r="E13" s="193"/>
      <c r="F13" s="193"/>
      <c r="G13" s="266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1"/>
      <c r="AF13" s="11"/>
      <c r="AG13" s="11"/>
      <c r="AH13" s="11"/>
      <c r="AI13" s="11"/>
      <c r="AJ13" s="11"/>
      <c r="AK13" s="227">
        <f t="shared" si="0"/>
        <v>0</v>
      </c>
      <c r="AL13" s="199">
        <f t="shared" si="1"/>
        <v>0</v>
      </c>
      <c r="AM13" s="199">
        <f t="shared" si="2"/>
        <v>0</v>
      </c>
    </row>
    <row r="14" spans="1:39">
      <c r="A14" s="6" t="s">
        <v>10</v>
      </c>
      <c r="B14" s="24">
        <v>11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7">
        <f t="shared" si="0"/>
        <v>0</v>
      </c>
      <c r="AL14" s="199">
        <f t="shared" si="1"/>
        <v>0</v>
      </c>
      <c r="AM14" s="199">
        <f t="shared" si="2"/>
        <v>0</v>
      </c>
    </row>
    <row r="15" spans="1:39">
      <c r="A15" s="6" t="s">
        <v>11</v>
      </c>
      <c r="B15" s="24">
        <v>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7">
        <f t="shared" si="0"/>
        <v>0</v>
      </c>
      <c r="AL15" s="199">
        <f t="shared" si="1"/>
        <v>0</v>
      </c>
      <c r="AM15" s="199">
        <f t="shared" si="2"/>
        <v>0</v>
      </c>
    </row>
    <row r="16" spans="1:39">
      <c r="A16" s="15" t="s">
        <v>12</v>
      </c>
      <c r="B16" s="27">
        <v>22</v>
      </c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7">
        <f t="shared" si="0"/>
        <v>0</v>
      </c>
      <c r="AL16" s="199">
        <f t="shared" si="1"/>
        <v>0</v>
      </c>
      <c r="AM16" s="199">
        <f t="shared" si="2"/>
        <v>0</v>
      </c>
    </row>
    <row r="17" spans="1:39">
      <c r="A17" s="8" t="s">
        <v>13</v>
      </c>
      <c r="B17" s="27">
        <v>13</v>
      </c>
      <c r="C17" s="77">
        <v>165</v>
      </c>
      <c r="D17" s="77">
        <v>7</v>
      </c>
      <c r="E17" s="77">
        <v>0</v>
      </c>
      <c r="F17" s="77">
        <v>0</v>
      </c>
      <c r="G17" s="77">
        <v>149</v>
      </c>
      <c r="H17" s="77">
        <v>8</v>
      </c>
      <c r="I17" s="77">
        <v>1</v>
      </c>
      <c r="J17" s="77">
        <v>0</v>
      </c>
      <c r="K17" s="77">
        <v>169</v>
      </c>
      <c r="L17" s="77">
        <v>11</v>
      </c>
      <c r="M17" s="77">
        <v>0</v>
      </c>
      <c r="N17" s="77">
        <v>0</v>
      </c>
      <c r="O17" s="77">
        <v>139</v>
      </c>
      <c r="P17" s="77">
        <v>5</v>
      </c>
      <c r="Q17" s="77">
        <v>0</v>
      </c>
      <c r="R17" s="77">
        <v>0</v>
      </c>
      <c r="S17" s="77">
        <v>146</v>
      </c>
      <c r="T17" s="77">
        <v>14</v>
      </c>
      <c r="U17" s="77">
        <v>0</v>
      </c>
      <c r="V17" s="77">
        <v>1</v>
      </c>
      <c r="W17" s="77">
        <v>39</v>
      </c>
      <c r="X17" s="77">
        <v>6</v>
      </c>
      <c r="Y17" s="77">
        <v>0</v>
      </c>
      <c r="Z17" s="77">
        <v>0</v>
      </c>
      <c r="AA17" s="77">
        <v>53</v>
      </c>
      <c r="AB17" s="77">
        <v>8</v>
      </c>
      <c r="AC17" s="77">
        <v>0</v>
      </c>
      <c r="AD17" s="77">
        <v>0</v>
      </c>
      <c r="AE17" s="77">
        <v>25</v>
      </c>
      <c r="AF17" s="77">
        <v>0</v>
      </c>
      <c r="AG17" s="77">
        <v>45</v>
      </c>
      <c r="AH17" s="77">
        <v>1</v>
      </c>
      <c r="AI17" s="36">
        <v>50</v>
      </c>
      <c r="AJ17" s="36">
        <v>0</v>
      </c>
      <c r="AK17" s="227">
        <f t="shared" si="0"/>
        <v>59</v>
      </c>
      <c r="AL17" s="199">
        <f t="shared" si="1"/>
        <v>1</v>
      </c>
      <c r="AM17" s="199">
        <f t="shared" si="2"/>
        <v>1</v>
      </c>
    </row>
    <row r="18" spans="1:39">
      <c r="A18" s="6" t="s">
        <v>14</v>
      </c>
      <c r="B18" s="24">
        <v>24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7">
        <f t="shared" si="0"/>
        <v>0</v>
      </c>
      <c r="AL18" s="199">
        <f t="shared" si="1"/>
        <v>0</v>
      </c>
      <c r="AM18" s="199">
        <f t="shared" si="2"/>
        <v>0</v>
      </c>
    </row>
    <row r="19" spans="1:39" ht="14.25" customHeight="1">
      <c r="A19" s="8" t="s">
        <v>15</v>
      </c>
      <c r="B19" s="27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7">
        <f t="shared" si="0"/>
        <v>0</v>
      </c>
      <c r="AL19" s="199">
        <f t="shared" si="1"/>
        <v>0</v>
      </c>
      <c r="AM19" s="199">
        <f t="shared" si="2"/>
        <v>0</v>
      </c>
    </row>
    <row r="20" spans="1:39">
      <c r="A20" s="6" t="s">
        <v>16</v>
      </c>
      <c r="B20" s="24">
        <v>18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45"/>
      <c r="AF20" s="45"/>
      <c r="AG20" s="45"/>
      <c r="AH20" s="45"/>
      <c r="AI20" s="45"/>
      <c r="AJ20" s="45"/>
      <c r="AK20" s="227">
        <f t="shared" si="0"/>
        <v>0</v>
      </c>
      <c r="AL20" s="199">
        <f t="shared" si="1"/>
        <v>0</v>
      </c>
      <c r="AM20" s="199">
        <f t="shared" si="2"/>
        <v>0</v>
      </c>
    </row>
    <row r="21" spans="1:39" ht="24">
      <c r="A21" s="7" t="s">
        <v>17</v>
      </c>
      <c r="B21" s="169">
        <v>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7">
        <f t="shared" si="0"/>
        <v>0</v>
      </c>
      <c r="AL21" s="199">
        <f t="shared" si="1"/>
        <v>0</v>
      </c>
      <c r="AM21" s="199">
        <f t="shared" si="2"/>
        <v>0</v>
      </c>
    </row>
    <row r="22" spans="1:39">
      <c r="A22" s="6" t="s">
        <v>18</v>
      </c>
      <c r="B22" s="24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7">
        <f t="shared" si="0"/>
        <v>0</v>
      </c>
      <c r="AL22" s="199">
        <f t="shared" si="1"/>
        <v>0</v>
      </c>
      <c r="AM22" s="199">
        <f t="shared" si="2"/>
        <v>0</v>
      </c>
    </row>
    <row r="23" spans="1:39">
      <c r="A23" s="6" t="s">
        <v>19</v>
      </c>
      <c r="B23" s="24">
        <v>31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227">
        <f t="shared" si="0"/>
        <v>0</v>
      </c>
      <c r="AL23" s="199">
        <f t="shared" si="1"/>
        <v>0</v>
      </c>
      <c r="AM23" s="199">
        <f t="shared" si="2"/>
        <v>0</v>
      </c>
    </row>
    <row r="24" spans="1:39">
      <c r="A24" s="6" t="s">
        <v>20</v>
      </c>
      <c r="B24" s="24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16"/>
      <c r="AJ24" s="16"/>
      <c r="AK24" s="227">
        <f t="shared" si="0"/>
        <v>0</v>
      </c>
      <c r="AL24" s="199">
        <f t="shared" si="1"/>
        <v>0</v>
      </c>
      <c r="AM24" s="199">
        <f t="shared" si="2"/>
        <v>0</v>
      </c>
    </row>
    <row r="25" spans="1:39" ht="18.75">
      <c r="A25" s="6" t="s">
        <v>21</v>
      </c>
      <c r="B25" s="24">
        <v>15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227">
        <f t="shared" si="0"/>
        <v>0</v>
      </c>
      <c r="AL25" s="199">
        <f t="shared" si="1"/>
        <v>0</v>
      </c>
      <c r="AM25" s="199">
        <f t="shared" si="2"/>
        <v>0</v>
      </c>
    </row>
    <row r="26" spans="1:39" ht="15.75">
      <c r="A26" s="6" t="s">
        <v>22</v>
      </c>
      <c r="B26" s="24">
        <v>17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227">
        <f t="shared" si="0"/>
        <v>0</v>
      </c>
      <c r="AL26" s="199">
        <f t="shared" si="1"/>
        <v>0</v>
      </c>
      <c r="AM26" s="199">
        <f t="shared" si="2"/>
        <v>0</v>
      </c>
    </row>
    <row r="27" spans="1:39">
      <c r="A27" s="6" t="s">
        <v>23</v>
      </c>
      <c r="B27" s="24">
        <v>15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7">
        <f t="shared" si="0"/>
        <v>0</v>
      </c>
      <c r="AL27" s="199">
        <f t="shared" si="1"/>
        <v>0</v>
      </c>
      <c r="AM27" s="199">
        <f t="shared" si="2"/>
        <v>0</v>
      </c>
    </row>
    <row r="28" spans="1:39">
      <c r="A28" s="6" t="s">
        <v>24</v>
      </c>
      <c r="B28" s="24">
        <v>25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45"/>
      <c r="AJ28" s="45"/>
      <c r="AK28" s="227">
        <f t="shared" si="0"/>
        <v>0</v>
      </c>
      <c r="AL28" s="199">
        <f t="shared" si="1"/>
        <v>0</v>
      </c>
      <c r="AM28" s="199">
        <f t="shared" si="2"/>
        <v>0</v>
      </c>
    </row>
    <row r="29" spans="1:39">
      <c r="A29" s="6" t="s">
        <v>25</v>
      </c>
      <c r="B29" s="24">
        <v>12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7">
        <f t="shared" si="0"/>
        <v>0</v>
      </c>
      <c r="AL29" s="199">
        <f t="shared" si="1"/>
        <v>0</v>
      </c>
      <c r="AM29" s="199">
        <f t="shared" si="2"/>
        <v>0</v>
      </c>
    </row>
    <row r="30" spans="1:39">
      <c r="A30" s="6" t="s">
        <v>26</v>
      </c>
      <c r="B30" s="24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7">
        <f t="shared" si="0"/>
        <v>0</v>
      </c>
      <c r="AL30" s="199">
        <f t="shared" si="1"/>
        <v>0</v>
      </c>
      <c r="AM30" s="199">
        <f t="shared" si="2"/>
        <v>0</v>
      </c>
    </row>
    <row r="31" spans="1:39">
      <c r="A31" s="17" t="s">
        <v>27</v>
      </c>
      <c r="B31" s="43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7">
        <f t="shared" si="0"/>
        <v>0</v>
      </c>
      <c r="AL31" s="199">
        <f t="shared" si="1"/>
        <v>0</v>
      </c>
      <c r="AM31" s="199">
        <f t="shared" si="2"/>
        <v>0</v>
      </c>
    </row>
    <row r="32" spans="1:39">
      <c r="A32" s="7" t="s">
        <v>28</v>
      </c>
      <c r="B32" s="25">
        <v>12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7">
        <f t="shared" si="0"/>
        <v>0</v>
      </c>
      <c r="AL32" s="199">
        <f t="shared" si="1"/>
        <v>0</v>
      </c>
      <c r="AM32" s="199">
        <f t="shared" si="2"/>
        <v>0</v>
      </c>
    </row>
    <row r="33" spans="1:39">
      <c r="A33" s="7" t="s">
        <v>29</v>
      </c>
      <c r="B33" s="25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27">
        <f t="shared" si="0"/>
        <v>0</v>
      </c>
      <c r="AL33" s="199">
        <f t="shared" si="1"/>
        <v>0</v>
      </c>
      <c r="AM33" s="199">
        <f t="shared" si="2"/>
        <v>0</v>
      </c>
    </row>
    <row r="34" spans="1:39">
      <c r="A34" s="8" t="s">
        <v>30</v>
      </c>
      <c r="B34" s="27">
        <v>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7">
        <f t="shared" si="0"/>
        <v>0</v>
      </c>
      <c r="AL34" s="199">
        <f t="shared" si="1"/>
        <v>0</v>
      </c>
      <c r="AM34" s="199">
        <f t="shared" si="2"/>
        <v>0</v>
      </c>
    </row>
    <row r="35" spans="1:39" ht="18.75">
      <c r="A35" s="6" t="s">
        <v>31</v>
      </c>
      <c r="B35" s="24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267"/>
      <c r="U35" s="267"/>
      <c r="V35" s="267"/>
      <c r="W35" s="267"/>
      <c r="X35" s="87"/>
      <c r="Y35" s="87"/>
      <c r="Z35" s="87"/>
      <c r="AA35" s="87"/>
      <c r="AB35" s="87"/>
      <c r="AC35" s="87"/>
      <c r="AD35" s="87"/>
      <c r="AE35" s="87"/>
      <c r="AF35" s="267"/>
      <c r="AG35" s="87"/>
      <c r="AH35" s="87"/>
      <c r="AI35" s="87"/>
      <c r="AJ35" s="87"/>
      <c r="AK35" s="227">
        <f t="shared" si="0"/>
        <v>0</v>
      </c>
      <c r="AL35" s="199">
        <f t="shared" si="1"/>
        <v>0</v>
      </c>
      <c r="AM35" s="199">
        <f t="shared" si="2"/>
        <v>0</v>
      </c>
    </row>
    <row r="36" spans="1:39">
      <c r="A36" s="8" t="s">
        <v>32</v>
      </c>
      <c r="B36" s="170">
        <v>11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27">
        <f t="shared" si="0"/>
        <v>0</v>
      </c>
      <c r="AL36" s="199">
        <f t="shared" si="1"/>
        <v>0</v>
      </c>
      <c r="AM36" s="199">
        <f t="shared" si="2"/>
        <v>0</v>
      </c>
    </row>
    <row r="37" spans="1:39">
      <c r="A37" s="6" t="s">
        <v>33</v>
      </c>
      <c r="B37" s="24">
        <v>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7">
        <f t="shared" si="0"/>
        <v>0</v>
      </c>
      <c r="AL37" s="199">
        <f t="shared" si="1"/>
        <v>0</v>
      </c>
      <c r="AM37" s="199">
        <f t="shared" si="2"/>
        <v>0</v>
      </c>
    </row>
    <row r="38" spans="1:39">
      <c r="A38" s="6" t="s">
        <v>34</v>
      </c>
      <c r="B38" s="24">
        <v>12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7">
        <f t="shared" si="0"/>
        <v>0</v>
      </c>
      <c r="AL38" s="199">
        <f t="shared" si="1"/>
        <v>0</v>
      </c>
      <c r="AM38" s="199">
        <f t="shared" si="2"/>
        <v>0</v>
      </c>
    </row>
    <row r="39" spans="1:39">
      <c r="A39" s="20" t="s">
        <v>35</v>
      </c>
      <c r="B39" s="24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7">
        <f t="shared" si="0"/>
        <v>0</v>
      </c>
      <c r="AL39" s="199">
        <f t="shared" si="1"/>
        <v>0</v>
      </c>
      <c r="AM39" s="199">
        <f t="shared" si="2"/>
        <v>0</v>
      </c>
    </row>
    <row r="40" spans="1:39">
      <c r="A40" s="21" t="s">
        <v>36</v>
      </c>
      <c r="B40" s="169">
        <v>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7">
        <f t="shared" si="0"/>
        <v>0</v>
      </c>
      <c r="AL40" s="199">
        <f t="shared" si="1"/>
        <v>0</v>
      </c>
      <c r="AM40" s="199">
        <f t="shared" si="2"/>
        <v>0</v>
      </c>
    </row>
    <row r="41" spans="1:39">
      <c r="A41" s="20" t="s">
        <v>37</v>
      </c>
      <c r="B41" s="24">
        <v>58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7">
        <f t="shared" si="0"/>
        <v>0</v>
      </c>
      <c r="AL41" s="199">
        <f t="shared" si="1"/>
        <v>0</v>
      </c>
      <c r="AM41" s="199">
        <f t="shared" si="2"/>
        <v>0</v>
      </c>
    </row>
    <row r="42" spans="1:39">
      <c r="A42" s="20" t="s">
        <v>38</v>
      </c>
      <c r="B42" s="24">
        <v>1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11"/>
      <c r="AF42" s="11"/>
      <c r="AG42" s="11"/>
      <c r="AH42" s="11"/>
      <c r="AI42" s="11"/>
      <c r="AJ42" s="11"/>
      <c r="AK42" s="227">
        <f t="shared" si="0"/>
        <v>0</v>
      </c>
      <c r="AL42" s="199">
        <f t="shared" si="1"/>
        <v>0</v>
      </c>
      <c r="AM42" s="199">
        <f t="shared" si="2"/>
        <v>0</v>
      </c>
    </row>
    <row r="43" spans="1:39">
      <c r="A43" s="6" t="s">
        <v>39</v>
      </c>
      <c r="B43" s="24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7">
        <f t="shared" si="0"/>
        <v>0</v>
      </c>
      <c r="AL43" s="199">
        <f t="shared" si="1"/>
        <v>0</v>
      </c>
      <c r="AM43" s="199">
        <f t="shared" si="2"/>
        <v>0</v>
      </c>
    </row>
    <row r="44" spans="1:39" ht="24">
      <c r="A44" s="6" t="s">
        <v>40</v>
      </c>
      <c r="B44" s="24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7">
        <f t="shared" si="0"/>
        <v>0</v>
      </c>
      <c r="AL44" s="199">
        <f t="shared" si="1"/>
        <v>0</v>
      </c>
      <c r="AM44" s="199">
        <f t="shared" si="2"/>
        <v>0</v>
      </c>
    </row>
    <row r="45" spans="1:39" ht="60">
      <c r="A45" s="18" t="s">
        <v>41</v>
      </c>
      <c r="B45" s="24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7">
        <f t="shared" si="0"/>
        <v>0</v>
      </c>
      <c r="AL45" s="199">
        <f t="shared" si="1"/>
        <v>0</v>
      </c>
      <c r="AM45" s="199">
        <f t="shared" si="2"/>
        <v>0</v>
      </c>
    </row>
    <row r="46" spans="1:39" ht="15" customHeight="1"/>
    <row r="47" spans="1:39" ht="15" customHeight="1"/>
    <row r="48" spans="1:39" ht="15" customHeight="1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Математика</vt:lpstr>
      <vt:lpstr>Русский язык</vt:lpstr>
      <vt:lpstr>Английский язык</vt:lpstr>
      <vt:lpstr>Немецеий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2020-12-02T07:43:57Z</dcterms:modified>
</cp:coreProperties>
</file>